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harts/chart12.xml" ContentType="application/vnd.openxmlformats-officedocument.drawingml.chart+xml"/>
  <Override PartName="/xl/charts/style12.xml" ContentType="application/vnd.ms-office.chartstyle+xml"/>
  <Override PartName="/xl/charts/colors12.xml" ContentType="application/vnd.ms-office.chartcolorstyle+xml"/>
  <Override PartName="/xl/charts/chart13.xml" ContentType="application/vnd.openxmlformats-officedocument.drawingml.chart+xml"/>
  <Override PartName="/xl/charts/style13.xml" ContentType="application/vnd.ms-office.chartstyle+xml"/>
  <Override PartName="/xl/charts/colors13.xml" ContentType="application/vnd.ms-office.chartcolorstyle+xml"/>
  <Override PartName="/xl/charts/chart14.xml" ContentType="application/vnd.openxmlformats-officedocument.drawingml.chart+xml"/>
  <Override PartName="/xl/charts/style14.xml" ContentType="application/vnd.ms-office.chartstyle+xml"/>
  <Override PartName="/xl/charts/colors14.xml" ContentType="application/vnd.ms-office.chartcolorstyle+xml"/>
  <Override PartName="/xl/charts/chart15.xml" ContentType="application/vnd.openxmlformats-officedocument.drawingml.chart+xml"/>
  <Override PartName="/xl/charts/style15.xml" ContentType="application/vnd.ms-office.chartstyle+xml"/>
  <Override PartName="/xl/charts/colors15.xml" ContentType="application/vnd.ms-office.chartcolorstyle+xml"/>
  <Override PartName="/xl/charts/chart16.xml" ContentType="application/vnd.openxmlformats-officedocument.drawingml.chart+xml"/>
  <Override PartName="/xl/charts/style16.xml" ContentType="application/vnd.ms-office.chartstyle+xml"/>
  <Override PartName="/xl/charts/colors16.xml" ContentType="application/vnd.ms-office.chartcolorstyle+xml"/>
  <Override PartName="/xl/charts/chart17.xml" ContentType="application/vnd.openxmlformats-officedocument.drawingml.chart+xml"/>
  <Override PartName="/xl/charts/style17.xml" ContentType="application/vnd.ms-office.chartstyle+xml"/>
  <Override PartName="/xl/charts/colors17.xml" ContentType="application/vnd.ms-office.chartcolorstyle+xml"/>
  <Override PartName="/xl/charts/chart18.xml" ContentType="application/vnd.openxmlformats-officedocument.drawingml.chart+xml"/>
  <Override PartName="/xl/charts/style18.xml" ContentType="application/vnd.ms-office.chartstyle+xml"/>
  <Override PartName="/xl/charts/colors18.xml" ContentType="application/vnd.ms-office.chartcolorstyle+xml"/>
  <Override PartName="/xl/charts/chart19.xml" ContentType="application/vnd.openxmlformats-officedocument.drawingml.chart+xml"/>
  <Override PartName="/xl/charts/style19.xml" ContentType="application/vnd.ms-office.chartstyle+xml"/>
  <Override PartName="/xl/charts/colors19.xml" ContentType="application/vnd.ms-office.chartcolorstyle+xml"/>
  <Override PartName="/xl/charts/chart20.xml" ContentType="application/vnd.openxmlformats-officedocument.drawingml.chart+xml"/>
  <Override PartName="/xl/charts/style20.xml" ContentType="application/vnd.ms-office.chartstyle+xml"/>
  <Override PartName="/xl/charts/colors20.xml" ContentType="application/vnd.ms-office.chartcolorstyle+xml"/>
  <Override PartName="/xl/charts/chart21.xml" ContentType="application/vnd.openxmlformats-officedocument.drawingml.chart+xml"/>
  <Override PartName="/xl/charts/style21.xml" ContentType="application/vnd.ms-office.chartstyle+xml"/>
  <Override PartName="/xl/charts/colors21.xml" ContentType="application/vnd.ms-office.chartcolorstyle+xml"/>
  <Override PartName="/xl/charts/chart22.xml" ContentType="application/vnd.openxmlformats-officedocument.drawingml.chart+xml"/>
  <Override PartName="/xl/charts/style22.xml" ContentType="application/vnd.ms-office.chartstyle+xml"/>
  <Override PartName="/xl/charts/colors22.xml" ContentType="application/vnd.ms-office.chartcolorstyle+xml"/>
  <Override PartName="/xl/charts/chart23.xml" ContentType="application/vnd.openxmlformats-officedocument.drawingml.chart+xml"/>
  <Override PartName="/xl/charts/style23.xml" ContentType="application/vnd.ms-office.chartstyle+xml"/>
  <Override PartName="/xl/charts/colors2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109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mlees/Documents/RESEARCH/Wells/well_data_MATLAB/NEW/Water_Well_MATLAB_scripts/TID_data/"/>
    </mc:Choice>
  </mc:AlternateContent>
  <xr:revisionPtr revIDLastSave="0" documentId="8_{91FB4D3C-912B-614F-8CA9-C0046090EBD3}" xr6:coauthVersionLast="40" xr6:coauthVersionMax="40" xr10:uidLastSave="{00000000-0000-0000-0000-000000000000}"/>
  <bookViews>
    <workbookView xWindow="0" yWindow="460" windowWidth="28800" windowHeight="15840" xr2:uid="{00000000-000D-0000-FFFF-FFFF00000000}"/>
  </bookViews>
  <sheets>
    <sheet name="Sheet1" sheetId="1" r:id="rId1"/>
    <sheet name="Sheet2" sheetId="2" r:id="rId2"/>
    <sheet name="Sheet3" sheetId="3" r:id="rId3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</xcalcf:calcFeatures>
    </ext>
  </extLst>
</workbook>
</file>

<file path=xl/calcChain.xml><?xml version="1.0" encoding="utf-8"?>
<calcChain xmlns="http://schemas.openxmlformats.org/spreadsheetml/2006/main">
  <c r="S29" i="1" l="1"/>
  <c r="R29" i="1"/>
  <c r="Q29" i="1"/>
  <c r="AP23" i="1" l="1"/>
  <c r="S46" i="1" s="1"/>
  <c r="AP22" i="1"/>
  <c r="S45" i="1" s="1"/>
  <c r="AP21" i="1"/>
  <c r="S44" i="1" s="1"/>
  <c r="AP20" i="1"/>
  <c r="S43" i="1" s="1"/>
  <c r="AP19" i="1"/>
  <c r="S42" i="1" s="1"/>
  <c r="AP18" i="1"/>
  <c r="S41" i="1" s="1"/>
  <c r="AP17" i="1"/>
  <c r="S40" i="1" s="1"/>
  <c r="AP16" i="1"/>
  <c r="S39" i="1" s="1"/>
  <c r="AP15" i="1"/>
  <c r="S38" i="1" s="1"/>
  <c r="AP14" i="1"/>
  <c r="S37" i="1" s="1"/>
  <c r="AP13" i="1"/>
  <c r="S36" i="1" s="1"/>
  <c r="AP12" i="1"/>
  <c r="S35" i="1" s="1"/>
  <c r="AP11" i="1"/>
  <c r="S34" i="1" s="1"/>
  <c r="AP10" i="1"/>
  <c r="S33" i="1" s="1"/>
  <c r="AP9" i="1"/>
  <c r="S32" i="1" s="1"/>
  <c r="AP8" i="1"/>
  <c r="S31" i="1" s="1"/>
  <c r="AP7" i="1"/>
  <c r="S30" i="1" s="1"/>
  <c r="AN23" i="1" l="1"/>
  <c r="R46" i="1" s="1"/>
  <c r="AN22" i="1"/>
  <c r="R45" i="1" s="1"/>
  <c r="AN21" i="1"/>
  <c r="R44" i="1" s="1"/>
  <c r="AN20" i="1"/>
  <c r="R43" i="1" s="1"/>
  <c r="AN19" i="1"/>
  <c r="R42" i="1" s="1"/>
  <c r="AN18" i="1"/>
  <c r="R41" i="1" s="1"/>
  <c r="AN17" i="1"/>
  <c r="R40" i="1" s="1"/>
  <c r="AN16" i="1"/>
  <c r="R39" i="1" s="1"/>
  <c r="AN15" i="1"/>
  <c r="R38" i="1" s="1"/>
  <c r="AN14" i="1"/>
  <c r="R37" i="1" s="1"/>
  <c r="AN13" i="1"/>
  <c r="R36" i="1" s="1"/>
  <c r="AN12" i="1"/>
  <c r="R35" i="1" s="1"/>
  <c r="AN11" i="1"/>
  <c r="R34" i="1" s="1"/>
  <c r="AN10" i="1"/>
  <c r="R33" i="1" s="1"/>
  <c r="AN9" i="1"/>
  <c r="R32" i="1" s="1"/>
  <c r="AN8" i="1"/>
  <c r="R31" i="1" s="1"/>
  <c r="AN7" i="1"/>
  <c r="R30" i="1" s="1"/>
  <c r="AL23" i="1"/>
  <c r="Q46" i="1" s="1"/>
  <c r="AL22" i="1"/>
  <c r="Q45" i="1" s="1"/>
  <c r="AL21" i="1"/>
  <c r="Q44" i="1" s="1"/>
  <c r="AL20" i="1"/>
  <c r="Q43" i="1" s="1"/>
  <c r="AL19" i="1"/>
  <c r="Q42" i="1" s="1"/>
  <c r="AL18" i="1"/>
  <c r="Q41" i="1" s="1"/>
  <c r="AL17" i="1"/>
  <c r="Q40" i="1" s="1"/>
  <c r="AL16" i="1"/>
  <c r="Q39" i="1" s="1"/>
  <c r="AL15" i="1"/>
  <c r="Q38" i="1" s="1"/>
  <c r="AL14" i="1"/>
  <c r="Q37" i="1" s="1"/>
  <c r="AL13" i="1"/>
  <c r="Q36" i="1" s="1"/>
  <c r="AL12" i="1"/>
  <c r="Q35" i="1" s="1"/>
  <c r="AL11" i="1"/>
  <c r="Q34" i="1" s="1"/>
  <c r="AL10" i="1"/>
  <c r="Q33" i="1" s="1"/>
  <c r="AL9" i="1"/>
  <c r="Q32" i="1" s="1"/>
  <c r="AL8" i="1"/>
  <c r="Q31" i="1" s="1"/>
  <c r="AL7" i="1"/>
  <c r="Q30" i="1" s="1"/>
  <c r="P36" i="1" l="1"/>
  <c r="P37" i="1"/>
  <c r="P38" i="1"/>
  <c r="P42" i="1"/>
  <c r="P44" i="1"/>
  <c r="P45" i="1"/>
  <c r="P46" i="1"/>
  <c r="P29" i="1"/>
  <c r="O29" i="1"/>
  <c r="N29" i="1"/>
  <c r="M29" i="1"/>
  <c r="AJ23" i="1"/>
  <c r="AJ22" i="1"/>
  <c r="AJ21" i="1"/>
  <c r="AJ20" i="1"/>
  <c r="P43" i="1" s="1"/>
  <c r="AJ19" i="1"/>
  <c r="AJ18" i="1"/>
  <c r="P41" i="1" s="1"/>
  <c r="AJ17" i="1"/>
  <c r="P40" i="1" s="1"/>
  <c r="AJ16" i="1"/>
  <c r="P39" i="1" s="1"/>
  <c r="AJ15" i="1"/>
  <c r="AJ14" i="1"/>
  <c r="AJ13" i="1"/>
  <c r="AJ12" i="1"/>
  <c r="P35" i="1" s="1"/>
  <c r="AJ11" i="1"/>
  <c r="P34" i="1" s="1"/>
  <c r="AJ10" i="1"/>
  <c r="P33" i="1" s="1"/>
  <c r="AJ9" i="1"/>
  <c r="P32" i="1" s="1"/>
  <c r="AJ8" i="1"/>
  <c r="P31" i="1" s="1"/>
  <c r="AJ7" i="1"/>
  <c r="P30" i="1" s="1"/>
  <c r="AH23" i="1" l="1"/>
  <c r="O46" i="1" s="1"/>
  <c r="AH22" i="1"/>
  <c r="O45" i="1" s="1"/>
  <c r="AH21" i="1"/>
  <c r="O44" i="1" s="1"/>
  <c r="AH20" i="1"/>
  <c r="O43" i="1" s="1"/>
  <c r="AH19" i="1"/>
  <c r="O42" i="1" s="1"/>
  <c r="AH18" i="1"/>
  <c r="O41" i="1" s="1"/>
  <c r="AH17" i="1"/>
  <c r="O40" i="1" s="1"/>
  <c r="AH16" i="1"/>
  <c r="O39" i="1" s="1"/>
  <c r="AH15" i="1"/>
  <c r="O38" i="1" s="1"/>
  <c r="AH14" i="1"/>
  <c r="O37" i="1" s="1"/>
  <c r="AH13" i="1"/>
  <c r="O36" i="1" s="1"/>
  <c r="AH12" i="1"/>
  <c r="O35" i="1" s="1"/>
  <c r="AH11" i="1"/>
  <c r="O34" i="1" s="1"/>
  <c r="AH10" i="1"/>
  <c r="O33" i="1" s="1"/>
  <c r="AH9" i="1"/>
  <c r="O32" i="1" s="1"/>
  <c r="AH8" i="1"/>
  <c r="O31" i="1" s="1"/>
  <c r="AH7" i="1"/>
  <c r="O30" i="1" s="1"/>
  <c r="AF23" i="1" l="1"/>
  <c r="N46" i="1" s="1"/>
  <c r="AF22" i="1"/>
  <c r="N45" i="1" s="1"/>
  <c r="AF21" i="1"/>
  <c r="N44" i="1" s="1"/>
  <c r="AF20" i="1"/>
  <c r="N43" i="1" s="1"/>
  <c r="AF19" i="1"/>
  <c r="N42" i="1" s="1"/>
  <c r="AF18" i="1"/>
  <c r="N41" i="1" s="1"/>
  <c r="AF17" i="1"/>
  <c r="N40" i="1" s="1"/>
  <c r="AF16" i="1"/>
  <c r="N39" i="1" s="1"/>
  <c r="AF15" i="1"/>
  <c r="N38" i="1" s="1"/>
  <c r="AF14" i="1"/>
  <c r="N37" i="1" s="1"/>
  <c r="AF13" i="1"/>
  <c r="N36" i="1" s="1"/>
  <c r="AF12" i="1"/>
  <c r="N35" i="1" s="1"/>
  <c r="AF11" i="1"/>
  <c r="N34" i="1" s="1"/>
  <c r="AF10" i="1"/>
  <c r="N33" i="1" s="1"/>
  <c r="AF9" i="1"/>
  <c r="N32" i="1" s="1"/>
  <c r="AF8" i="1"/>
  <c r="N31" i="1" s="1"/>
  <c r="AF7" i="1"/>
  <c r="N30" i="1" s="1"/>
  <c r="AD23" i="1" l="1"/>
  <c r="M46" i="1" s="1"/>
  <c r="AD22" i="1"/>
  <c r="M45" i="1" s="1"/>
  <c r="AD21" i="1"/>
  <c r="M44" i="1" s="1"/>
  <c r="AD20" i="1"/>
  <c r="M43" i="1" s="1"/>
  <c r="AD19" i="1"/>
  <c r="M42" i="1" s="1"/>
  <c r="AD18" i="1"/>
  <c r="M41" i="1" s="1"/>
  <c r="AD17" i="1"/>
  <c r="M40" i="1" s="1"/>
  <c r="AD16" i="1"/>
  <c r="M39" i="1" s="1"/>
  <c r="AD15" i="1"/>
  <c r="M38" i="1" s="1"/>
  <c r="AD14" i="1"/>
  <c r="M37" i="1" s="1"/>
  <c r="AD13" i="1"/>
  <c r="M36" i="1" s="1"/>
  <c r="AD12" i="1"/>
  <c r="M35" i="1" s="1"/>
  <c r="AD11" i="1"/>
  <c r="M34" i="1" s="1"/>
  <c r="AD10" i="1"/>
  <c r="M33" i="1" s="1"/>
  <c r="AD9" i="1"/>
  <c r="M32" i="1" s="1"/>
  <c r="AD8" i="1"/>
  <c r="M31" i="1" s="1"/>
  <c r="AD7" i="1"/>
  <c r="M30" i="1" s="1"/>
  <c r="L44" i="1" l="1"/>
  <c r="L29" i="1"/>
  <c r="K29" i="1"/>
  <c r="J29" i="1"/>
  <c r="AB17" i="1"/>
  <c r="L40" i="1" s="1"/>
  <c r="AB23" i="1"/>
  <c r="L46" i="1" s="1"/>
  <c r="AB22" i="1"/>
  <c r="L45" i="1" s="1"/>
  <c r="AB21" i="1"/>
  <c r="AB20" i="1"/>
  <c r="L43" i="1" s="1"/>
  <c r="AB19" i="1"/>
  <c r="L42" i="1" s="1"/>
  <c r="AB18" i="1"/>
  <c r="L41" i="1" s="1"/>
  <c r="AB16" i="1"/>
  <c r="L39" i="1" s="1"/>
  <c r="AB15" i="1"/>
  <c r="L38" i="1" s="1"/>
  <c r="AB14" i="1"/>
  <c r="L37" i="1" s="1"/>
  <c r="AB13" i="1"/>
  <c r="L36" i="1" s="1"/>
  <c r="AB12" i="1"/>
  <c r="L35" i="1" s="1"/>
  <c r="AB11" i="1"/>
  <c r="L34" i="1" s="1"/>
  <c r="AB10" i="1"/>
  <c r="L33" i="1" s="1"/>
  <c r="AB9" i="1"/>
  <c r="L32" i="1" s="1"/>
  <c r="AB8" i="1"/>
  <c r="L31" i="1" s="1"/>
  <c r="AB7" i="1"/>
  <c r="L30" i="1" s="1"/>
  <c r="Z17" i="1" l="1"/>
  <c r="K40" i="1" s="1"/>
  <c r="Z23" i="1"/>
  <c r="K46" i="1" s="1"/>
  <c r="Z22" i="1"/>
  <c r="K45" i="1" s="1"/>
  <c r="Z21" i="1"/>
  <c r="K44" i="1" s="1"/>
  <c r="Z20" i="1"/>
  <c r="K43" i="1" s="1"/>
  <c r="Z19" i="1"/>
  <c r="K42" i="1" s="1"/>
  <c r="Z18" i="1"/>
  <c r="K41" i="1" s="1"/>
  <c r="Z16" i="1"/>
  <c r="K39" i="1" s="1"/>
  <c r="Z15" i="1"/>
  <c r="K38" i="1" s="1"/>
  <c r="Z14" i="1"/>
  <c r="K37" i="1" s="1"/>
  <c r="Z13" i="1"/>
  <c r="K36" i="1" s="1"/>
  <c r="Z12" i="1"/>
  <c r="K35" i="1" s="1"/>
  <c r="Z11" i="1"/>
  <c r="K34" i="1" s="1"/>
  <c r="Z10" i="1"/>
  <c r="K33" i="1" s="1"/>
  <c r="Z9" i="1"/>
  <c r="K32" i="1" s="1"/>
  <c r="Z8" i="1"/>
  <c r="K31" i="1" s="1"/>
  <c r="Z7" i="1"/>
  <c r="K30" i="1" s="1"/>
  <c r="X23" i="1" l="1"/>
  <c r="J46" i="1" s="1"/>
  <c r="X22" i="1"/>
  <c r="J45" i="1" s="1"/>
  <c r="X21" i="1"/>
  <c r="J44" i="1" s="1"/>
  <c r="X20" i="1"/>
  <c r="J43" i="1" s="1"/>
  <c r="X19" i="1"/>
  <c r="J42" i="1" s="1"/>
  <c r="X18" i="1"/>
  <c r="J41" i="1" s="1"/>
  <c r="X17" i="1"/>
  <c r="J40" i="1" s="1"/>
  <c r="X16" i="1"/>
  <c r="J39" i="1" s="1"/>
  <c r="X15" i="1"/>
  <c r="J38" i="1" s="1"/>
  <c r="X14" i="1"/>
  <c r="J37" i="1" s="1"/>
  <c r="X13" i="1"/>
  <c r="J36" i="1" s="1"/>
  <c r="X12" i="1"/>
  <c r="J35" i="1" s="1"/>
  <c r="X11" i="1"/>
  <c r="J34" i="1" s="1"/>
  <c r="X10" i="1"/>
  <c r="J33" i="1" s="1"/>
  <c r="X9" i="1"/>
  <c r="J32" i="1" s="1"/>
  <c r="X8" i="1"/>
  <c r="J31" i="1" s="1"/>
  <c r="X7" i="1"/>
  <c r="J30" i="1" s="1"/>
  <c r="C31" i="1" l="1"/>
  <c r="C38" i="1"/>
  <c r="C39" i="1"/>
  <c r="C40" i="1"/>
  <c r="C41" i="1"/>
  <c r="C42" i="1"/>
  <c r="C43" i="1"/>
  <c r="C45" i="1"/>
  <c r="B32" i="1"/>
  <c r="B33" i="1"/>
  <c r="B34" i="1"/>
  <c r="B35" i="1"/>
  <c r="B36" i="1"/>
  <c r="B37" i="1"/>
  <c r="B38" i="1"/>
  <c r="B40" i="1"/>
  <c r="B42" i="1"/>
  <c r="B44" i="1"/>
  <c r="B45" i="1"/>
  <c r="B46" i="1"/>
  <c r="C30" i="1"/>
  <c r="B30" i="1"/>
  <c r="I29" i="1"/>
  <c r="H29" i="1"/>
  <c r="G29" i="1"/>
  <c r="F29" i="1"/>
  <c r="E29" i="1"/>
  <c r="D29" i="1"/>
  <c r="D33" i="1"/>
  <c r="V23" i="1" l="1"/>
  <c r="I46" i="1" s="1"/>
  <c r="V22" i="1"/>
  <c r="I45" i="1" s="1"/>
  <c r="V21" i="1"/>
  <c r="I44" i="1" s="1"/>
  <c r="V20" i="1"/>
  <c r="I43" i="1" s="1"/>
  <c r="V19" i="1"/>
  <c r="I42" i="1" s="1"/>
  <c r="V18" i="1"/>
  <c r="I41" i="1" s="1"/>
  <c r="V17" i="1"/>
  <c r="I40" i="1" s="1"/>
  <c r="V16" i="1"/>
  <c r="I39" i="1" s="1"/>
  <c r="V15" i="1"/>
  <c r="I38" i="1" s="1"/>
  <c r="V14" i="1"/>
  <c r="I37" i="1" s="1"/>
  <c r="V13" i="1"/>
  <c r="I36" i="1" s="1"/>
  <c r="V12" i="1"/>
  <c r="I35" i="1" s="1"/>
  <c r="V11" i="1"/>
  <c r="I34" i="1" s="1"/>
  <c r="V10" i="1"/>
  <c r="I33" i="1" s="1"/>
  <c r="V9" i="1"/>
  <c r="I32" i="1" s="1"/>
  <c r="V8" i="1"/>
  <c r="I31" i="1" s="1"/>
  <c r="V7" i="1"/>
  <c r="I30" i="1" s="1"/>
  <c r="T23" i="1" l="1"/>
  <c r="H46" i="1" s="1"/>
  <c r="T22" i="1"/>
  <c r="H45" i="1" s="1"/>
  <c r="T21" i="1"/>
  <c r="H44" i="1" s="1"/>
  <c r="T20" i="1"/>
  <c r="H43" i="1" s="1"/>
  <c r="T19" i="1"/>
  <c r="H42" i="1" s="1"/>
  <c r="T18" i="1"/>
  <c r="H41" i="1" s="1"/>
  <c r="T17" i="1"/>
  <c r="H40" i="1" s="1"/>
  <c r="T16" i="1"/>
  <c r="H39" i="1" s="1"/>
  <c r="T15" i="1"/>
  <c r="H38" i="1" s="1"/>
  <c r="T14" i="1"/>
  <c r="H37" i="1" s="1"/>
  <c r="T13" i="1"/>
  <c r="H36" i="1" s="1"/>
  <c r="T12" i="1"/>
  <c r="H35" i="1" s="1"/>
  <c r="T11" i="1"/>
  <c r="H34" i="1" s="1"/>
  <c r="T10" i="1"/>
  <c r="H33" i="1" s="1"/>
  <c r="T9" i="1"/>
  <c r="H32" i="1" s="1"/>
  <c r="T8" i="1"/>
  <c r="H31" i="1" s="1"/>
  <c r="T7" i="1"/>
  <c r="H30" i="1" s="1"/>
  <c r="R23" i="1" l="1"/>
  <c r="G46" i="1" s="1"/>
  <c r="R22" i="1"/>
  <c r="G45" i="1" s="1"/>
  <c r="R21" i="1"/>
  <c r="G44" i="1" s="1"/>
  <c r="R20" i="1"/>
  <c r="G43" i="1" s="1"/>
  <c r="R19" i="1"/>
  <c r="G42" i="1" s="1"/>
  <c r="R18" i="1"/>
  <c r="G41" i="1" s="1"/>
  <c r="R17" i="1"/>
  <c r="G40" i="1" s="1"/>
  <c r="R16" i="1"/>
  <c r="G39" i="1" s="1"/>
  <c r="R15" i="1"/>
  <c r="G38" i="1" s="1"/>
  <c r="R14" i="1"/>
  <c r="G37" i="1" s="1"/>
  <c r="R13" i="1"/>
  <c r="G36" i="1" s="1"/>
  <c r="R12" i="1"/>
  <c r="G35" i="1" s="1"/>
  <c r="R11" i="1"/>
  <c r="G34" i="1" s="1"/>
  <c r="R10" i="1"/>
  <c r="G33" i="1" s="1"/>
  <c r="R9" i="1"/>
  <c r="G32" i="1" s="1"/>
  <c r="R8" i="1"/>
  <c r="G31" i="1" s="1"/>
  <c r="R7" i="1"/>
  <c r="G30" i="1" s="1"/>
  <c r="P23" i="1" l="1"/>
  <c r="F46" i="1" s="1"/>
  <c r="P22" i="1"/>
  <c r="F45" i="1" s="1"/>
  <c r="P21" i="1"/>
  <c r="F44" i="1" s="1"/>
  <c r="P20" i="1"/>
  <c r="F43" i="1" s="1"/>
  <c r="P19" i="1"/>
  <c r="F42" i="1" s="1"/>
  <c r="P18" i="1"/>
  <c r="F41" i="1" s="1"/>
  <c r="P17" i="1"/>
  <c r="F40" i="1" s="1"/>
  <c r="P16" i="1"/>
  <c r="F39" i="1" s="1"/>
  <c r="P15" i="1"/>
  <c r="F38" i="1" s="1"/>
  <c r="P14" i="1"/>
  <c r="F37" i="1" s="1"/>
  <c r="P13" i="1"/>
  <c r="F36" i="1" s="1"/>
  <c r="P12" i="1"/>
  <c r="F35" i="1" s="1"/>
  <c r="P11" i="1"/>
  <c r="F34" i="1" s="1"/>
  <c r="P10" i="1"/>
  <c r="F33" i="1" s="1"/>
  <c r="P9" i="1"/>
  <c r="F32" i="1" s="1"/>
  <c r="P8" i="1"/>
  <c r="F31" i="1" s="1"/>
  <c r="P7" i="1"/>
  <c r="F30" i="1" s="1"/>
  <c r="N23" i="1" l="1"/>
  <c r="E46" i="1" s="1"/>
  <c r="N22" i="1"/>
  <c r="E45" i="1" s="1"/>
  <c r="N21" i="1"/>
  <c r="E44" i="1" s="1"/>
  <c r="N20" i="1"/>
  <c r="E43" i="1" s="1"/>
  <c r="N19" i="1"/>
  <c r="E42" i="1" s="1"/>
  <c r="N18" i="1"/>
  <c r="E41" i="1" s="1"/>
  <c r="N17" i="1"/>
  <c r="E40" i="1" s="1"/>
  <c r="N16" i="1"/>
  <c r="E39" i="1" s="1"/>
  <c r="N15" i="1"/>
  <c r="E38" i="1" s="1"/>
  <c r="N14" i="1"/>
  <c r="E37" i="1" s="1"/>
  <c r="N13" i="1"/>
  <c r="E36" i="1" s="1"/>
  <c r="N12" i="1"/>
  <c r="E35" i="1" s="1"/>
  <c r="N11" i="1"/>
  <c r="E34" i="1" s="1"/>
  <c r="N10" i="1"/>
  <c r="E33" i="1" s="1"/>
  <c r="N9" i="1"/>
  <c r="E32" i="1" s="1"/>
  <c r="N8" i="1"/>
  <c r="E31" i="1" s="1"/>
  <c r="N7" i="1"/>
  <c r="E30" i="1" s="1"/>
  <c r="L23" i="1" l="1"/>
  <c r="D46" i="1" s="1"/>
  <c r="L22" i="1"/>
  <c r="D45" i="1" s="1"/>
  <c r="L21" i="1"/>
  <c r="D44" i="1" s="1"/>
  <c r="L20" i="1"/>
  <c r="D43" i="1" s="1"/>
  <c r="L19" i="1"/>
  <c r="D42" i="1" s="1"/>
  <c r="L18" i="1"/>
  <c r="D41" i="1" s="1"/>
  <c r="L17" i="1"/>
  <c r="D40" i="1" s="1"/>
  <c r="L16" i="1"/>
  <c r="D39" i="1" s="1"/>
  <c r="L15" i="1"/>
  <c r="D38" i="1" s="1"/>
  <c r="L14" i="1"/>
  <c r="D37" i="1" s="1"/>
  <c r="L13" i="1"/>
  <c r="D36" i="1" s="1"/>
  <c r="L12" i="1"/>
  <c r="D35" i="1" s="1"/>
  <c r="L11" i="1"/>
  <c r="D34" i="1" s="1"/>
  <c r="L9" i="1"/>
  <c r="D32" i="1" s="1"/>
  <c r="L8" i="1"/>
  <c r="D31" i="1" s="1"/>
  <c r="L7" i="1"/>
  <c r="D30" i="1" s="1"/>
</calcChain>
</file>

<file path=xl/sharedStrings.xml><?xml version="1.0" encoding="utf-8"?>
<sst xmlns="http://schemas.openxmlformats.org/spreadsheetml/2006/main" count="159" uniqueCount="60">
  <si>
    <t>Monitoring Wells (13) Biweekly Measurements</t>
  </si>
  <si>
    <t>Photo</t>
  </si>
  <si>
    <t>202407C1</t>
  </si>
  <si>
    <t>212404F1</t>
  </si>
  <si>
    <t>212302C1</t>
  </si>
  <si>
    <t>212305A2</t>
  </si>
  <si>
    <t>202201H1</t>
  </si>
  <si>
    <t>192320C1</t>
  </si>
  <si>
    <t>202303L1</t>
  </si>
  <si>
    <t>192420F1</t>
  </si>
  <si>
    <t>192422E1</t>
  </si>
  <si>
    <t>192434D1</t>
  </si>
  <si>
    <t>192425D1</t>
  </si>
  <si>
    <t>192529N1</t>
  </si>
  <si>
    <t>192520P1</t>
  </si>
  <si>
    <t>Yes</t>
  </si>
  <si>
    <t>No</t>
  </si>
  <si>
    <t>TID Monitoring Well 202407C1</t>
  </si>
  <si>
    <t>Monitoring Well 212404F1</t>
  </si>
  <si>
    <t>Monitoring Well 212302C1</t>
  </si>
  <si>
    <t>Monitoring Well 212305A2</t>
  </si>
  <si>
    <t>Monitoring Well 202201H1</t>
  </si>
  <si>
    <t>Monitoring Well 192320C1</t>
  </si>
  <si>
    <t>Monitoring Well 202303L1</t>
  </si>
  <si>
    <t>TID Monitoring Well 192420F1</t>
  </si>
  <si>
    <t>TID Monitoring Well 192422E1</t>
  </si>
  <si>
    <t>TID Monitoring Well 192434D1</t>
  </si>
  <si>
    <t>Monitoring Well 192425D1</t>
  </si>
  <si>
    <t>TID Monitoring Well 192529N1</t>
  </si>
  <si>
    <t>Monitoring Well 192520P1</t>
  </si>
  <si>
    <t>192422 E1</t>
  </si>
  <si>
    <t>Depth to Groundwater (ft)</t>
  </si>
  <si>
    <t>Notes</t>
  </si>
  <si>
    <t>couldn't open</t>
  </si>
  <si>
    <t>N/A</t>
  </si>
  <si>
    <t>oily</t>
  </si>
  <si>
    <t>200-</t>
  </si>
  <si>
    <t>490-</t>
  </si>
  <si>
    <t>250-</t>
  </si>
  <si>
    <t>540-</t>
  </si>
  <si>
    <t>255-</t>
  </si>
  <si>
    <t>450-</t>
  </si>
  <si>
    <t>Ground Surface Elevation (ft)</t>
  </si>
  <si>
    <t>Map of Monitoring Wells in Google Earth:</t>
  </si>
  <si>
    <t>TID Monitoring Wells.kmz</t>
  </si>
  <si>
    <t>JAB</t>
  </si>
  <si>
    <t>TID Dedicated?</t>
  </si>
  <si>
    <t>USBR Well No.</t>
  </si>
  <si>
    <t>Well Head elevation</t>
  </si>
  <si>
    <t>Elevation of Groundwater</t>
  </si>
  <si>
    <t>Depth of Well casing (TID) (ft)</t>
  </si>
  <si>
    <t>DATE of Reading</t>
  </si>
  <si>
    <t>Note: Depth meaured from GS</t>
  </si>
  <si>
    <t>Note: From 4/8/19 forward, depth measured from Well Head</t>
  </si>
  <si>
    <t>Groundwater Elevation (ft)</t>
  </si>
  <si>
    <t>Trend Line</t>
  </si>
  <si>
    <t>Condensation</t>
  </si>
  <si>
    <t>Note: Lower Aquifer Values</t>
  </si>
  <si>
    <t>Interpolated</t>
  </si>
  <si>
    <t>9/30/2019 JLM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</si>
</sst>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"/>
  </numFmts>
  <fonts count="3" x14ac:knownFonts="1">
    <font>
      <sz val="11"/>
      <color theme="1"/>
      <name val="Calibri"/>
      <family val="2"/>
      <scheme val="minor"/>
    </font>
    <font>
      <u/>
      <sz val="11"/>
      <color theme="10"/>
      <name val="Calibri"/>
      <family val="2"/>
      <scheme val="minor"/>
    </font>
    <font>
      <sz val="1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5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 style="thin">
        <color auto="1"/>
      </bottom>
      <diagonal/>
    </border>
    <border>
      <left/>
      <right/>
      <top/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/>
      <right style="thin">
        <color auto="1"/>
      </right>
      <top/>
      <bottom style="thin">
        <color auto="1"/>
      </bottom>
      <diagonal/>
    </border>
    <border>
      <left style="thin">
        <color auto="1"/>
      </left>
      <right style="thin">
        <color auto="1"/>
      </right>
      <top style="medium">
        <color auto="1"/>
      </top>
      <bottom style="thin">
        <color auto="1"/>
      </bottom>
      <diagonal/>
    </border>
  </borders>
  <cellStyleXfs count="2">
    <xf numFmtId="0" fontId="0" fillId="0" borderId="0"/>
    <xf numFmtId="0" fontId="1" fillId="0" borderId="0" applyNumberFormat="0" applyFill="0" applyBorder="0" applyAlignment="0" applyProtection="0"/>
  </cellStyleXfs>
  <cellXfs count="44">
    <xf numFmtId="0" fontId="0" fillId="0" borderId="0" xfId="0"/>
    <xf numFmtId="49" fontId="0" fillId="0" borderId="0" xfId="0" applyNumberFormat="1"/>
    <xf numFmtId="0" fontId="1" fillId="0" borderId="0" xfId="1"/>
    <xf numFmtId="0" fontId="0" fillId="0" borderId="1" xfId="0" applyBorder="1"/>
    <xf numFmtId="49" fontId="0" fillId="0" borderId="1" xfId="0" applyNumberFormat="1" applyBorder="1"/>
    <xf numFmtId="0" fontId="0" fillId="0" borderId="2" xfId="0" applyBorder="1"/>
    <xf numFmtId="0" fontId="0" fillId="0" borderId="3" xfId="0" applyBorder="1"/>
    <xf numFmtId="0" fontId="0" fillId="0" borderId="1" xfId="0" applyBorder="1" applyAlignment="1">
      <alignment horizontal="center"/>
    </xf>
    <xf numFmtId="164" fontId="0" fillId="0" borderId="1" xfId="0" applyNumberFormat="1" applyBorder="1" applyAlignment="1">
      <alignment horizontal="center"/>
    </xf>
    <xf numFmtId="49" fontId="0" fillId="0" borderId="1" xfId="0" applyNumberFormat="1" applyBorder="1" applyAlignment="1">
      <alignment horizontal="center"/>
    </xf>
    <xf numFmtId="0" fontId="0" fillId="0" borderId="3" xfId="0" applyBorder="1" applyAlignment="1">
      <alignment horizontal="center" wrapText="1"/>
    </xf>
    <xf numFmtId="0" fontId="0" fillId="0" borderId="3" xfId="0" applyBorder="1" applyAlignment="1">
      <alignment horizontal="center"/>
    </xf>
    <xf numFmtId="0" fontId="2" fillId="0" borderId="1" xfId="1" applyFont="1" applyBorder="1" applyAlignment="1">
      <alignment horizontal="center"/>
    </xf>
    <xf numFmtId="0" fontId="2" fillId="0" borderId="1" xfId="0" applyFont="1" applyBorder="1" applyAlignment="1">
      <alignment horizontal="center"/>
    </xf>
    <xf numFmtId="49" fontId="1" fillId="0" borderId="1" xfId="1" applyNumberFormat="1" applyBorder="1" applyAlignment="1">
      <alignment horizontal="center"/>
    </xf>
    <xf numFmtId="0" fontId="0" fillId="0" borderId="4" xfId="0" applyBorder="1"/>
    <xf numFmtId="49" fontId="0" fillId="0" borderId="4" xfId="0" applyNumberFormat="1" applyBorder="1" applyAlignment="1">
      <alignment horizontal="center"/>
    </xf>
    <xf numFmtId="14" fontId="0" fillId="0" borderId="12" xfId="0" applyNumberFormat="1" applyBorder="1" applyAlignment="1">
      <alignment horizontal="center"/>
    </xf>
    <xf numFmtId="14" fontId="0" fillId="0" borderId="13" xfId="0" applyNumberFormat="1" applyBorder="1" applyAlignment="1">
      <alignment horizontal="center"/>
    </xf>
    <xf numFmtId="0" fontId="0" fillId="0" borderId="10" xfId="0" applyBorder="1" applyAlignment="1">
      <alignment horizontal="center" wrapText="1"/>
    </xf>
    <xf numFmtId="0" fontId="0" fillId="0" borderId="11" xfId="0" applyBorder="1" applyAlignment="1">
      <alignment horizontal="center" wrapText="1"/>
    </xf>
    <xf numFmtId="0" fontId="0" fillId="0" borderId="0" xfId="0" applyBorder="1"/>
    <xf numFmtId="0" fontId="0" fillId="0" borderId="0" xfId="0" applyBorder="1" applyAlignment="1">
      <alignment horizontal="center" wrapText="1"/>
    </xf>
    <xf numFmtId="0" fontId="0" fillId="0" borderId="0" xfId="0" applyBorder="1" applyAlignment="1">
      <alignment horizontal="center"/>
    </xf>
    <xf numFmtId="14" fontId="0" fillId="0" borderId="0" xfId="0" applyNumberFormat="1" applyBorder="1" applyAlignment="1">
      <alignment horizontal="center"/>
    </xf>
    <xf numFmtId="49" fontId="0" fillId="0" borderId="0" xfId="0" applyNumberFormat="1" applyBorder="1"/>
    <xf numFmtId="164" fontId="0" fillId="0" borderId="0" xfId="0" applyNumberFormat="1" applyBorder="1" applyAlignment="1">
      <alignment horizontal="center"/>
    </xf>
    <xf numFmtId="49" fontId="1" fillId="0" borderId="0" xfId="1" applyNumberFormat="1" applyBorder="1" applyAlignment="1">
      <alignment horizontal="center"/>
    </xf>
    <xf numFmtId="0" fontId="2" fillId="0" borderId="0" xfId="1" applyFont="1" applyBorder="1" applyAlignment="1">
      <alignment horizontal="center"/>
    </xf>
    <xf numFmtId="49" fontId="0" fillId="0" borderId="0" xfId="0" applyNumberFormat="1" applyBorder="1" applyAlignment="1">
      <alignment horizontal="center"/>
    </xf>
    <xf numFmtId="0" fontId="2" fillId="0" borderId="0" xfId="0" applyFont="1" applyBorder="1" applyAlignment="1">
      <alignment horizontal="center"/>
    </xf>
    <xf numFmtId="1" fontId="0" fillId="0" borderId="1" xfId="0" applyNumberFormat="1" applyBorder="1" applyAlignment="1">
      <alignment horizontal="center"/>
    </xf>
    <xf numFmtId="1" fontId="0" fillId="0" borderId="5" xfId="0" applyNumberFormat="1" applyBorder="1" applyAlignment="1">
      <alignment horizontal="center"/>
    </xf>
    <xf numFmtId="0" fontId="0" fillId="0" borderId="8" xfId="0" applyBorder="1" applyAlignment="1">
      <alignment horizontal="center" wrapText="1"/>
    </xf>
    <xf numFmtId="0" fontId="0" fillId="0" borderId="9" xfId="0" applyBorder="1" applyAlignment="1">
      <alignment horizontal="center" wrapText="1"/>
    </xf>
    <xf numFmtId="0" fontId="0" fillId="0" borderId="14" xfId="0" applyBorder="1"/>
    <xf numFmtId="1" fontId="0" fillId="0" borderId="0" xfId="0" applyNumberFormat="1"/>
    <xf numFmtId="14" fontId="0" fillId="0" borderId="0" xfId="0" applyNumberFormat="1"/>
    <xf numFmtId="11" fontId="0" fillId="0" borderId="0" xfId="0" applyNumberFormat="1"/>
    <xf numFmtId="11" fontId="1" fillId="0" borderId="1" xfId="1" applyNumberFormat="1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7" xfId="0" applyBorder="1" applyAlignment="1">
      <alignment horizontal="center"/>
    </xf>
    <xf numFmtId="14" fontId="0" fillId="0" borderId="8" xfId="0" applyNumberFormat="1" applyBorder="1" applyAlignment="1">
      <alignment horizontal="center"/>
    </xf>
    <xf numFmtId="0" fontId="0" fillId="0" borderId="9" xfId="0" applyBorder="1" applyAlignment="1">
      <alignment horizontal="center"/>
    </xf>
  </cellXfs>
  <cellStyles count="2">
    <cellStyle name="Hyperlink" xfId="1" builtinId="8"/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12.xml.rels><?xml version="1.0" encoding="UTF-8" standalone="yes"?>
<Relationships xmlns="http://schemas.openxmlformats.org/package/2006/relationships"><Relationship Id="rId2" Type="http://schemas.microsoft.com/office/2011/relationships/chartColorStyle" Target="colors12.xml"/><Relationship Id="rId1" Type="http://schemas.microsoft.com/office/2011/relationships/chartStyle" Target="style12.xml"/></Relationships>
</file>

<file path=xl/charts/_rels/chart13.xml.rels><?xml version="1.0" encoding="UTF-8" standalone="yes"?>
<Relationships xmlns="http://schemas.openxmlformats.org/package/2006/relationships"><Relationship Id="rId2" Type="http://schemas.microsoft.com/office/2011/relationships/chartColorStyle" Target="colors13.xml"/><Relationship Id="rId1" Type="http://schemas.microsoft.com/office/2011/relationships/chartStyle" Target="style13.xml"/></Relationships>
</file>

<file path=xl/charts/_rels/chart14.xml.rels><?xml version="1.0" encoding="UTF-8" standalone="yes"?>
<Relationships xmlns="http://schemas.openxmlformats.org/package/2006/relationships"><Relationship Id="rId2" Type="http://schemas.microsoft.com/office/2011/relationships/chartColorStyle" Target="colors14.xml"/><Relationship Id="rId1" Type="http://schemas.microsoft.com/office/2011/relationships/chartStyle" Target="style14.xml"/></Relationships>
</file>

<file path=xl/charts/_rels/chart15.xml.rels><?xml version="1.0" encoding="UTF-8" standalone="yes"?>
<Relationships xmlns="http://schemas.openxmlformats.org/package/2006/relationships"><Relationship Id="rId2" Type="http://schemas.microsoft.com/office/2011/relationships/chartColorStyle" Target="colors15.xml"/><Relationship Id="rId1" Type="http://schemas.microsoft.com/office/2011/relationships/chartStyle" Target="style15.xml"/></Relationships>
</file>

<file path=xl/charts/_rels/chart16.xml.rels><?xml version="1.0" encoding="UTF-8" standalone="yes"?>
<Relationships xmlns="http://schemas.openxmlformats.org/package/2006/relationships"><Relationship Id="rId2" Type="http://schemas.microsoft.com/office/2011/relationships/chartColorStyle" Target="colors16.xml"/><Relationship Id="rId1" Type="http://schemas.microsoft.com/office/2011/relationships/chartStyle" Target="style16.xml"/></Relationships>
</file>

<file path=xl/charts/_rels/chart17.xml.rels><?xml version="1.0" encoding="UTF-8" standalone="yes"?>
<Relationships xmlns="http://schemas.openxmlformats.org/package/2006/relationships"><Relationship Id="rId2" Type="http://schemas.microsoft.com/office/2011/relationships/chartColorStyle" Target="colors17.xml"/><Relationship Id="rId1" Type="http://schemas.microsoft.com/office/2011/relationships/chartStyle" Target="style17.xml"/></Relationships>
</file>

<file path=xl/charts/_rels/chart18.xml.rels><?xml version="1.0" encoding="UTF-8" standalone="yes"?>
<Relationships xmlns="http://schemas.openxmlformats.org/package/2006/relationships"><Relationship Id="rId2" Type="http://schemas.microsoft.com/office/2011/relationships/chartColorStyle" Target="colors18.xml"/><Relationship Id="rId1" Type="http://schemas.microsoft.com/office/2011/relationships/chartStyle" Target="style18.xml"/></Relationships>
</file>

<file path=xl/charts/_rels/chart19.xml.rels><?xml version="1.0" encoding="UTF-8" standalone="yes"?>
<Relationships xmlns="http://schemas.openxmlformats.org/package/2006/relationships"><Relationship Id="rId2" Type="http://schemas.microsoft.com/office/2011/relationships/chartColorStyle" Target="colors19.xml"/><Relationship Id="rId1" Type="http://schemas.microsoft.com/office/2011/relationships/chartStyle" Target="style19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20.xml.rels><?xml version="1.0" encoding="UTF-8" standalone="yes"?>
<Relationships xmlns="http://schemas.openxmlformats.org/package/2006/relationships"><Relationship Id="rId2" Type="http://schemas.microsoft.com/office/2011/relationships/chartColorStyle" Target="colors20.xml"/><Relationship Id="rId1" Type="http://schemas.microsoft.com/office/2011/relationships/chartStyle" Target="style20.xml"/></Relationships>
</file>

<file path=xl/charts/_rels/chart21.xml.rels><?xml version="1.0" encoding="UTF-8" standalone="yes"?>
<Relationships xmlns="http://schemas.openxmlformats.org/package/2006/relationships"><Relationship Id="rId2" Type="http://schemas.microsoft.com/office/2011/relationships/chartColorStyle" Target="colors21.xml"/><Relationship Id="rId1" Type="http://schemas.microsoft.com/office/2011/relationships/chartStyle" Target="style21.xml"/></Relationships>
</file>

<file path=xl/charts/_rels/chart22.xml.rels><?xml version="1.0" encoding="UTF-8" standalone="yes"?>
<Relationships xmlns="http://schemas.openxmlformats.org/package/2006/relationships"><Relationship Id="rId2" Type="http://schemas.microsoft.com/office/2011/relationships/chartColorStyle" Target="colors22.xml"/><Relationship Id="rId1" Type="http://schemas.microsoft.com/office/2011/relationships/chartStyle" Target="style22.xml"/></Relationships>
</file>

<file path=xl/charts/_rels/chart23.xml.rels><?xml version="1.0" encoding="UTF-8" standalone="yes"?>
<Relationships xmlns="http://schemas.openxmlformats.org/package/2006/relationships"><Relationship Id="rId2" Type="http://schemas.microsoft.com/office/2011/relationships/chartColorStyle" Target="colors23.xml"/><Relationship Id="rId1" Type="http://schemas.microsoft.com/office/2011/relationships/chartStyle" Target="style23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212305A2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Sheet1!$B$34:$C$34</c:f>
              <c:strCache>
                <c:ptCount val="2"/>
                <c:pt idx="0">
                  <c:v>212305A2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Sheet1!$D$34:$I$34</c:f>
              <c:numCache>
                <c:formatCode>0</c:formatCode>
                <c:ptCount val="6"/>
                <c:pt idx="0">
                  <c:v>65</c:v>
                </c:pt>
                <c:pt idx="1">
                  <c:v>60.599999999999994</c:v>
                </c:pt>
                <c:pt idx="2">
                  <c:v>50.599999999999994</c:v>
                </c:pt>
                <c:pt idx="3">
                  <c:v>60.599999999999994</c:v>
                </c:pt>
                <c:pt idx="4">
                  <c:v>61.599999999999994</c:v>
                </c:pt>
                <c:pt idx="5">
                  <c:v>61.599999999999994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E122-4555-95FB-647B8E7A04C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192520P1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Sheet1!$B$46:$C$46</c:f>
              <c:strCache>
                <c:ptCount val="2"/>
                <c:pt idx="0">
                  <c:v>192520P1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Sheet1!$D$46:$I$46</c:f>
              <c:numCache>
                <c:formatCode>0</c:formatCode>
                <c:ptCount val="6"/>
                <c:pt idx="0">
                  <c:v>278</c:v>
                </c:pt>
                <c:pt idx="1">
                  <c:v>286.89999999999998</c:v>
                </c:pt>
                <c:pt idx="2">
                  <c:v>283.89999999999998</c:v>
                </c:pt>
                <c:pt idx="3">
                  <c:v>285.89999999999998</c:v>
                </c:pt>
                <c:pt idx="4">
                  <c:v>288.89999999999998</c:v>
                </c:pt>
                <c:pt idx="5">
                  <c:v>291.89999999999998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4CD-4300-87BA-76BD2737B00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202407C1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Sheet1!$B$30:$C$30</c:f>
              <c:strCache>
                <c:ptCount val="2"/>
                <c:pt idx="0">
                  <c:v>202407C1</c:v>
                </c:pt>
                <c:pt idx="1">
                  <c:v>250-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Sheet1!$D$30:$S$30</c:f>
              <c:numCache>
                <c:formatCode>0</c:formatCode>
                <c:ptCount val="16"/>
                <c:pt idx="0">
                  <c:v>98.100000000000023</c:v>
                </c:pt>
                <c:pt idx="1">
                  <c:v>97.600000000000023</c:v>
                </c:pt>
                <c:pt idx="2">
                  <c:v>94.600000000000023</c:v>
                </c:pt>
                <c:pt idx="3">
                  <c:v>100.60000000000002</c:v>
                </c:pt>
                <c:pt idx="4">
                  <c:v>99.600000000000023</c:v>
                </c:pt>
                <c:pt idx="5">
                  <c:v>94.600000000000023</c:v>
                </c:pt>
                <c:pt idx="6">
                  <c:v>100.60000000000002</c:v>
                </c:pt>
                <c:pt idx="7">
                  <c:v>102.60000000000002</c:v>
                </c:pt>
                <c:pt idx="8">
                  <c:v>104.60000000000002</c:v>
                </c:pt>
                <c:pt idx="9">
                  <c:v>105.60000000000002</c:v>
                </c:pt>
                <c:pt idx="10">
                  <c:v>106.60000000000002</c:v>
                </c:pt>
                <c:pt idx="11">
                  <c:v>105.60000000000002</c:v>
                </c:pt>
                <c:pt idx="12">
                  <c:v>106.60000000000002</c:v>
                </c:pt>
                <c:pt idx="13">
                  <c:v>95.600000000000023</c:v>
                </c:pt>
                <c:pt idx="14">
                  <c:v>106.60000000000002</c:v>
                </c:pt>
                <c:pt idx="15">
                  <c:v>103.60000000000002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34DD-48EC-9D1E-DE2C64BBD57D}"/>
            </c:ext>
          </c:extLst>
        </c:ser>
        <c:ser>
          <c:idx val="1"/>
          <c:order val="1"/>
          <c:tx>
            <c:strRef>
              <c:f>Sheet1!$B$31:$C$31</c:f>
              <c:strCache>
                <c:ptCount val="2"/>
                <c:pt idx="0">
                  <c:v>202407C1</c:v>
                </c:pt>
                <c:pt idx="1">
                  <c:v>540-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Sheet1!$D$31:$S$31</c:f>
              <c:numCache>
                <c:formatCode>0</c:formatCode>
                <c:ptCount val="16"/>
                <c:pt idx="0">
                  <c:v>86.100000000000023</c:v>
                </c:pt>
                <c:pt idx="1">
                  <c:v>84.600000000000023</c:v>
                </c:pt>
                <c:pt idx="2">
                  <c:v>83.600000000000023</c:v>
                </c:pt>
                <c:pt idx="3">
                  <c:v>73.600000000000023</c:v>
                </c:pt>
                <c:pt idx="4">
                  <c:v>68.600000000000023</c:v>
                </c:pt>
                <c:pt idx="5">
                  <c:v>80.600000000000023</c:v>
                </c:pt>
                <c:pt idx="6">
                  <c:v>79.600000000000023</c:v>
                </c:pt>
                <c:pt idx="7">
                  <c:v>62.600000000000023</c:v>
                </c:pt>
                <c:pt idx="8">
                  <c:v>61.600000000000023</c:v>
                </c:pt>
                <c:pt idx="9">
                  <c:v>68.600000000000023</c:v>
                </c:pt>
                <c:pt idx="10">
                  <c:v>68.600000000000023</c:v>
                </c:pt>
                <c:pt idx="11">
                  <c:v>55.600000000000023</c:v>
                </c:pt>
                <c:pt idx="12">
                  <c:v>56.600000000000023</c:v>
                </c:pt>
                <c:pt idx="13">
                  <c:v>58.600000000000023</c:v>
                </c:pt>
                <c:pt idx="14">
                  <c:v>60.600000000000023</c:v>
                </c:pt>
                <c:pt idx="15">
                  <c:v>59.600000000000023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34DD-48EC-9D1E-DE2C64BBD5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212404F1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Sheet1!$B$32:$C$32</c:f>
              <c:strCache>
                <c:ptCount val="2"/>
                <c:pt idx="0">
                  <c:v>212404F1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Sheet1!$D$32:$S$32</c:f>
              <c:numCache>
                <c:formatCode>0</c:formatCode>
                <c:ptCount val="16"/>
                <c:pt idx="0">
                  <c:v>80.400000000000006</c:v>
                </c:pt>
                <c:pt idx="1">
                  <c:v>118.1</c:v>
                </c:pt>
                <c:pt idx="2">
                  <c:v>115.1</c:v>
                </c:pt>
                <c:pt idx="3">
                  <c:v>115.1</c:v>
                </c:pt>
                <c:pt idx="4">
                  <c:v>118.1</c:v>
                </c:pt>
                <c:pt idx="5">
                  <c:v>118.1</c:v>
                </c:pt>
                <c:pt idx="6">
                  <c:v>116.1</c:v>
                </c:pt>
                <c:pt idx="7">
                  <c:v>116.1</c:v>
                </c:pt>
                <c:pt idx="8">
                  <c:v>116.1</c:v>
                </c:pt>
                <c:pt idx="9">
                  <c:v>114.1</c:v>
                </c:pt>
                <c:pt idx="10">
                  <c:v>114.1</c:v>
                </c:pt>
                <c:pt idx="11">
                  <c:v>114.1</c:v>
                </c:pt>
                <c:pt idx="12">
                  <c:v>112.1</c:v>
                </c:pt>
                <c:pt idx="13">
                  <c:v>115.1</c:v>
                </c:pt>
                <c:pt idx="14">
                  <c:v>116.1</c:v>
                </c:pt>
                <c:pt idx="15">
                  <c:v>120.1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5A4-4AF3-AEB0-09DCC9FE60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212302C1</a:t>
            </a:r>
            <a:r>
              <a:rPr lang="en-US" baseline="0"/>
              <a:t> </a:t>
            </a:r>
            <a:r>
              <a:rPr lang="en-US"/>
              <a:t>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Sheet1!$B$33:$C$33</c:f>
              <c:strCache>
                <c:ptCount val="2"/>
                <c:pt idx="0">
                  <c:v>212302C1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Sheet1!$E$29:$S$29</c:f>
              <c:strCache>
                <c:ptCount val="15"/>
                <c:pt idx="0">
                  <c:v>4/8/19</c:v>
                </c:pt>
                <c:pt idx="1">
                  <c:v>4/23/19</c:v>
                </c:pt>
                <c:pt idx="2">
                  <c:v>5/6/19</c:v>
                </c:pt>
                <c:pt idx="3">
                  <c:v>5/17/19</c:v>
                </c:pt>
                <c:pt idx="4">
                  <c:v>5/30/19</c:v>
                </c:pt>
                <c:pt idx="5">
                  <c:v>6/13/19</c:v>
                </c:pt>
                <c:pt idx="6">
                  <c:v>6/27/19</c:v>
                </c:pt>
                <c:pt idx="7">
                  <c:v>7/10/19</c:v>
                </c:pt>
                <c:pt idx="8">
                  <c:v>7/31/19</c:v>
                </c:pt>
                <c:pt idx="9">
                  <c:v>8/12/19</c:v>
                </c:pt>
                <c:pt idx="10">
                  <c:v>8/27/19</c:v>
                </c:pt>
                <c:pt idx="11">
                  <c:v>9/11/19</c:v>
                </c:pt>
                <c:pt idx="12">
                  <c:v>9/30/2019 JLM</c:v>
                </c:pt>
                <c:pt idx="13">
                  <c:v>10/16/19</c:v>
                </c:pt>
                <c:pt idx="14">
                  <c:v>10/30/19</c:v>
                </c:pt>
              </c:strCache>
            </c:strRef>
          </c:cat>
          <c:val>
            <c:numRef>
              <c:f>Sheet1!$E$33:$S$33</c:f>
              <c:numCache>
                <c:formatCode>0</c:formatCode>
                <c:ptCount val="15"/>
                <c:pt idx="0">
                  <c:v>79.800000000000011</c:v>
                </c:pt>
                <c:pt idx="1">
                  <c:v>80.800000000000011</c:v>
                </c:pt>
                <c:pt idx="2">
                  <c:v>82.800000000000011</c:v>
                </c:pt>
                <c:pt idx="3">
                  <c:v>81.800000000000011</c:v>
                </c:pt>
                <c:pt idx="4">
                  <c:v>83.800000000000011</c:v>
                </c:pt>
                <c:pt idx="5">
                  <c:v>85.800000000000011</c:v>
                </c:pt>
                <c:pt idx="6">
                  <c:v>85.800000000000011</c:v>
                </c:pt>
                <c:pt idx="7">
                  <c:v>86.800000000000011</c:v>
                </c:pt>
                <c:pt idx="8">
                  <c:v>88.800000000000011</c:v>
                </c:pt>
                <c:pt idx="9">
                  <c:v>90.800000000000011</c:v>
                </c:pt>
                <c:pt idx="10">
                  <c:v>89.800000000000011</c:v>
                </c:pt>
                <c:pt idx="11">
                  <c:v>92.800000000000011</c:v>
                </c:pt>
                <c:pt idx="12">
                  <c:v>94.800000000000011</c:v>
                </c:pt>
                <c:pt idx="13">
                  <c:v>95.800000000000011</c:v>
                </c:pt>
                <c:pt idx="14">
                  <c:v>94.800000000000011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635E-47CA-8AA5-6B5CFF7C4DC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212305A2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Sheet1!$B$34:$C$34</c:f>
              <c:strCache>
                <c:ptCount val="2"/>
                <c:pt idx="0">
                  <c:v>212305A2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Sheet1!$D$34:$S$34</c:f>
              <c:numCache>
                <c:formatCode>0</c:formatCode>
                <c:ptCount val="16"/>
                <c:pt idx="0">
                  <c:v>65</c:v>
                </c:pt>
                <c:pt idx="1">
                  <c:v>60.599999999999994</c:v>
                </c:pt>
                <c:pt idx="2">
                  <c:v>50.599999999999994</c:v>
                </c:pt>
                <c:pt idx="3">
                  <c:v>60.599999999999994</c:v>
                </c:pt>
                <c:pt idx="4">
                  <c:v>61.599999999999994</c:v>
                </c:pt>
                <c:pt idx="5">
                  <c:v>61.599999999999994</c:v>
                </c:pt>
                <c:pt idx="6">
                  <c:v>63.599999999999994</c:v>
                </c:pt>
                <c:pt idx="7">
                  <c:v>60.599999999999994</c:v>
                </c:pt>
                <c:pt idx="8">
                  <c:v>62.599999999999994</c:v>
                </c:pt>
                <c:pt idx="9">
                  <c:v>63.599999999999994</c:v>
                </c:pt>
                <c:pt idx="10">
                  <c:v>59.599999999999994</c:v>
                </c:pt>
                <c:pt idx="11">
                  <c:v>58.599999999999994</c:v>
                </c:pt>
                <c:pt idx="12">
                  <c:v>63.599999999999994</c:v>
                </c:pt>
                <c:pt idx="13">
                  <c:v>66.599999999999994</c:v>
                </c:pt>
                <c:pt idx="14">
                  <c:v>65.599999999999994</c:v>
                </c:pt>
                <c:pt idx="15">
                  <c:v>71.599999999999994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1F4A-463E-9340-D3EB5AC9678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202201H1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Sheet1!$B$35:$C$35</c:f>
              <c:strCache>
                <c:ptCount val="2"/>
                <c:pt idx="0">
                  <c:v>202201H1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Sheet1!$D$35:$S$35</c:f>
              <c:numCache>
                <c:formatCode>0</c:formatCode>
                <c:ptCount val="16"/>
                <c:pt idx="0">
                  <c:v>77.699999999999989</c:v>
                </c:pt>
                <c:pt idx="1">
                  <c:v>95.4</c:v>
                </c:pt>
                <c:pt idx="2">
                  <c:v>107.4</c:v>
                </c:pt>
                <c:pt idx="3">
                  <c:v>111.4</c:v>
                </c:pt>
                <c:pt idx="4">
                  <c:v>114.4</c:v>
                </c:pt>
                <c:pt idx="5">
                  <c:v>119.4</c:v>
                </c:pt>
                <c:pt idx="6">
                  <c:v>124.4</c:v>
                </c:pt>
                <c:pt idx="7">
                  <c:v>129.4</c:v>
                </c:pt>
                <c:pt idx="8">
                  <c:v>131.4</c:v>
                </c:pt>
                <c:pt idx="9">
                  <c:v>128.4</c:v>
                </c:pt>
                <c:pt idx="10">
                  <c:v>128.4</c:v>
                </c:pt>
                <c:pt idx="11">
                  <c:v>126.4</c:v>
                </c:pt>
                <c:pt idx="12">
                  <c:v>122.4</c:v>
                </c:pt>
                <c:pt idx="13">
                  <c:v>117.4</c:v>
                </c:pt>
                <c:pt idx="14">
                  <c:v>119.4</c:v>
                </c:pt>
                <c:pt idx="15">
                  <c:v>116.4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DFE-4AE3-BB91-ECEEC3B9C20B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192320C1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Sheet1!$B$36:$C$36</c:f>
              <c:strCache>
                <c:ptCount val="2"/>
                <c:pt idx="0">
                  <c:v>192320C1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Sheet1!$D$36:$S$36</c:f>
              <c:numCache>
                <c:formatCode>0</c:formatCode>
                <c:ptCount val="16"/>
                <c:pt idx="0">
                  <c:v>121.6</c:v>
                </c:pt>
                <c:pt idx="1">
                  <c:v>65.900000000000006</c:v>
                </c:pt>
                <c:pt idx="2">
                  <c:v>122.9</c:v>
                </c:pt>
                <c:pt idx="3">
                  <c:v>123.9</c:v>
                </c:pt>
                <c:pt idx="4">
                  <c:v>123.9</c:v>
                </c:pt>
                <c:pt idx="5">
                  <c:v>125.9</c:v>
                </c:pt>
                <c:pt idx="6">
                  <c:v>125.9</c:v>
                </c:pt>
                <c:pt idx="7">
                  <c:v>120.9</c:v>
                </c:pt>
                <c:pt idx="8">
                  <c:v>123.9</c:v>
                </c:pt>
                <c:pt idx="9">
                  <c:v>124.9</c:v>
                </c:pt>
                <c:pt idx="10">
                  <c:v>121.9</c:v>
                </c:pt>
                <c:pt idx="11">
                  <c:v>120.9</c:v>
                </c:pt>
                <c:pt idx="12">
                  <c:v>120.9</c:v>
                </c:pt>
                <c:pt idx="13">
                  <c:v>127.9</c:v>
                </c:pt>
                <c:pt idx="14">
                  <c:v>128.9</c:v>
                </c:pt>
                <c:pt idx="15">
                  <c:v>130.9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866-47F6-9E8F-B0AA2493322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202303L1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Sheet1!$B$37:$C$37</c:f>
              <c:strCache>
                <c:ptCount val="2"/>
                <c:pt idx="0">
                  <c:v>202303L1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Sheet1!$D$37:$S$37</c:f>
              <c:numCache>
                <c:formatCode>0</c:formatCode>
                <c:ptCount val="16"/>
                <c:pt idx="0">
                  <c:v>99.800000000000011</c:v>
                </c:pt>
                <c:pt idx="1">
                  <c:v>103</c:v>
                </c:pt>
                <c:pt idx="2">
                  <c:v>91</c:v>
                </c:pt>
                <c:pt idx="3">
                  <c:v>102</c:v>
                </c:pt>
                <c:pt idx="4">
                  <c:v>103</c:v>
                </c:pt>
                <c:pt idx="5">
                  <c:v>86</c:v>
                </c:pt>
                <c:pt idx="6">
                  <c:v>82</c:v>
                </c:pt>
                <c:pt idx="7">
                  <c:v>107</c:v>
                </c:pt>
                <c:pt idx="8">
                  <c:v>104</c:v>
                </c:pt>
                <c:pt idx="9">
                  <c:v>108</c:v>
                </c:pt>
                <c:pt idx="10">
                  <c:v>108</c:v>
                </c:pt>
                <c:pt idx="11">
                  <c:v>112</c:v>
                </c:pt>
                <c:pt idx="12">
                  <c:v>112</c:v>
                </c:pt>
                <c:pt idx="13">
                  <c:v>113</c:v>
                </c:pt>
                <c:pt idx="14">
                  <c:v>98</c:v>
                </c:pt>
                <c:pt idx="15">
                  <c:v>113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DF84-4513-A045-4B3C1AE3984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192420F1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Sheet1!$B$38:$C$38</c:f>
              <c:strCache>
                <c:ptCount val="2"/>
                <c:pt idx="0">
                  <c:v>192420F1</c:v>
                </c:pt>
                <c:pt idx="1">
                  <c:v>200-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Sheet1!$D$38:$S$38</c:f>
              <c:numCache>
                <c:formatCode>0</c:formatCode>
                <c:ptCount val="16"/>
                <c:pt idx="0">
                  <c:v>137.69999999999999</c:v>
                </c:pt>
                <c:pt idx="1">
                  <c:v>139.89999999999998</c:v>
                </c:pt>
                <c:pt idx="2">
                  <c:v>120.89999999999998</c:v>
                </c:pt>
                <c:pt idx="3">
                  <c:v>114.89999999999998</c:v>
                </c:pt>
                <c:pt idx="4">
                  <c:v>135.89999999999998</c:v>
                </c:pt>
                <c:pt idx="5">
                  <c:v>111.89999999999998</c:v>
                </c:pt>
                <c:pt idx="6">
                  <c:v>128.89999999999998</c:v>
                </c:pt>
                <c:pt idx="7">
                  <c:v>143.89999999999998</c:v>
                </c:pt>
                <c:pt idx="8">
                  <c:v>143.89999999999998</c:v>
                </c:pt>
                <c:pt idx="9">
                  <c:v>142.89999999999998</c:v>
                </c:pt>
                <c:pt idx="10">
                  <c:v>144.89999999999998</c:v>
                </c:pt>
                <c:pt idx="11">
                  <c:v>138.89999999999998</c:v>
                </c:pt>
                <c:pt idx="12">
                  <c:v>142.89999999999998</c:v>
                </c:pt>
                <c:pt idx="13">
                  <c:v>143.89999999999998</c:v>
                </c:pt>
                <c:pt idx="14">
                  <c:v>142.89999999999998</c:v>
                </c:pt>
                <c:pt idx="15">
                  <c:v>143.89999999999998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0808-4251-8294-BC0DBDFADBAA}"/>
            </c:ext>
          </c:extLst>
        </c:ser>
        <c:ser>
          <c:idx val="1"/>
          <c:order val="1"/>
          <c:tx>
            <c:strRef>
              <c:f>Sheet1!$B$39:$C$39</c:f>
              <c:strCache>
                <c:ptCount val="2"/>
                <c:pt idx="0">
                  <c:v>192420F1</c:v>
                </c:pt>
                <c:pt idx="1">
                  <c:v>490-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Sheet1!$D$39:$S$39</c:f>
              <c:numCache>
                <c:formatCode>0</c:formatCode>
                <c:ptCount val="16"/>
                <c:pt idx="0">
                  <c:v>122.69999999999999</c:v>
                </c:pt>
                <c:pt idx="1">
                  <c:v>121.89999999999998</c:v>
                </c:pt>
                <c:pt idx="2">
                  <c:v>100.89999999999998</c:v>
                </c:pt>
                <c:pt idx="3">
                  <c:v>112.89999999999998</c:v>
                </c:pt>
                <c:pt idx="4">
                  <c:v>114.89999999999998</c:v>
                </c:pt>
                <c:pt idx="5">
                  <c:v>111.89999999999998</c:v>
                </c:pt>
                <c:pt idx="6">
                  <c:v>112.89999999999998</c:v>
                </c:pt>
                <c:pt idx="7">
                  <c:v>111.89999999999998</c:v>
                </c:pt>
                <c:pt idx="8">
                  <c:v>111.89999999999998</c:v>
                </c:pt>
                <c:pt idx="9">
                  <c:v>107.89999999999998</c:v>
                </c:pt>
                <c:pt idx="10">
                  <c:v>106.89999999999998</c:v>
                </c:pt>
                <c:pt idx="11">
                  <c:v>87.899999999999977</c:v>
                </c:pt>
                <c:pt idx="12">
                  <c:v>89.899999999999977</c:v>
                </c:pt>
                <c:pt idx="13">
                  <c:v>90.899999999999977</c:v>
                </c:pt>
                <c:pt idx="14">
                  <c:v>92.899999999999977</c:v>
                </c:pt>
                <c:pt idx="15">
                  <c:v>107.89999999999998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0808-4251-8294-BC0DBDFADBA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192422E1 Groundwater</a:t>
            </a:r>
            <a:r>
              <a:rPr lang="en-US" baseline="0"/>
              <a:t> Elevation Above MSL (ft)</a:t>
            </a:r>
            <a:endParaRPr lang="en-US"/>
          </a:p>
        </c:rich>
      </c:tx>
      <c:layout>
        <c:manualLayout>
          <c:xMode val="edge"/>
          <c:yMode val="edge"/>
          <c:x val="0.12762900032325844"/>
          <c:y val="1.9257217286612595E-2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Sheet1!$B$40:$C$40</c:f>
              <c:strCache>
                <c:ptCount val="2"/>
                <c:pt idx="0">
                  <c:v>192422E1</c:v>
                </c:pt>
                <c:pt idx="1">
                  <c:v>255-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Sheet1!$D$40:$S$40</c:f>
              <c:numCache>
                <c:formatCode>0</c:formatCode>
                <c:ptCount val="16"/>
                <c:pt idx="0">
                  <c:v>131.39999999999998</c:v>
                </c:pt>
                <c:pt idx="1">
                  <c:v>133.60000000000002</c:v>
                </c:pt>
                <c:pt idx="2">
                  <c:v>123.60000000000002</c:v>
                </c:pt>
                <c:pt idx="3">
                  <c:v>148.60000000000002</c:v>
                </c:pt>
                <c:pt idx="4">
                  <c:v>150.60000000000002</c:v>
                </c:pt>
                <c:pt idx="5">
                  <c:v>150.60000000000002</c:v>
                </c:pt>
                <c:pt idx="6">
                  <c:v>155.60000000000002</c:v>
                </c:pt>
                <c:pt idx="7">
                  <c:v>123.60000000000002</c:v>
                </c:pt>
                <c:pt idx="8">
                  <c:v>122.89999999999998</c:v>
                </c:pt>
                <c:pt idx="9">
                  <c:v>140.89999999999998</c:v>
                </c:pt>
                <c:pt idx="10">
                  <c:v>146.89999999999998</c:v>
                </c:pt>
                <c:pt idx="11">
                  <c:v>139.89999999999998</c:v>
                </c:pt>
                <c:pt idx="12">
                  <c:v>130.89999999999998</c:v>
                </c:pt>
                <c:pt idx="13">
                  <c:v>133.89999999999998</c:v>
                </c:pt>
                <c:pt idx="14">
                  <c:v>130.89999999999998</c:v>
                </c:pt>
                <c:pt idx="15">
                  <c:v>131.89999999999998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4C21-4E78-BCD5-5727D1836067}"/>
            </c:ext>
          </c:extLst>
        </c:ser>
        <c:ser>
          <c:idx val="1"/>
          <c:order val="1"/>
          <c:tx>
            <c:strRef>
              <c:f>Sheet1!$B$41:$C$41</c:f>
              <c:strCache>
                <c:ptCount val="2"/>
                <c:pt idx="0">
                  <c:v>192422E1</c:v>
                </c:pt>
                <c:pt idx="1">
                  <c:v>450-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Sheet1!$D$41:$S$41</c:f>
              <c:numCache>
                <c:formatCode>0</c:formatCode>
                <c:ptCount val="16"/>
                <c:pt idx="0">
                  <c:v>127.39999999999998</c:v>
                </c:pt>
                <c:pt idx="1">
                  <c:v>129.60000000000002</c:v>
                </c:pt>
                <c:pt idx="2">
                  <c:v>123.60000000000002</c:v>
                </c:pt>
                <c:pt idx="3">
                  <c:v>123.60000000000002</c:v>
                </c:pt>
                <c:pt idx="4">
                  <c:v>125.60000000000002</c:v>
                </c:pt>
                <c:pt idx="5">
                  <c:v>124.60000000000002</c:v>
                </c:pt>
                <c:pt idx="6">
                  <c:v>126.60000000000002</c:v>
                </c:pt>
                <c:pt idx="7">
                  <c:v>122.60000000000002</c:v>
                </c:pt>
                <c:pt idx="8">
                  <c:v>120.60000000000002</c:v>
                </c:pt>
                <c:pt idx="9">
                  <c:v>111.60000000000002</c:v>
                </c:pt>
                <c:pt idx="10">
                  <c:v>111.60000000000002</c:v>
                </c:pt>
                <c:pt idx="11">
                  <c:v>102.60000000000002</c:v>
                </c:pt>
                <c:pt idx="12">
                  <c:v>107.60000000000002</c:v>
                </c:pt>
                <c:pt idx="13">
                  <c:v>113.60000000000002</c:v>
                </c:pt>
                <c:pt idx="14">
                  <c:v>120.60000000000002</c:v>
                </c:pt>
                <c:pt idx="15">
                  <c:v>122.60000000000002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4C21-4E78-BCD5-5727D183606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202201H1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Sheet1!$B$35:$C$35</c:f>
              <c:strCache>
                <c:ptCount val="2"/>
                <c:pt idx="0">
                  <c:v>202201H1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Sheet1!$D$35:$I$35</c:f>
              <c:numCache>
                <c:formatCode>0</c:formatCode>
                <c:ptCount val="6"/>
                <c:pt idx="0">
                  <c:v>77.699999999999989</c:v>
                </c:pt>
                <c:pt idx="1">
                  <c:v>95.4</c:v>
                </c:pt>
                <c:pt idx="2">
                  <c:v>107.4</c:v>
                </c:pt>
                <c:pt idx="3">
                  <c:v>111.4</c:v>
                </c:pt>
                <c:pt idx="4">
                  <c:v>114.4</c:v>
                </c:pt>
                <c:pt idx="5">
                  <c:v>119.4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479-40F3-B6B3-5E78B2FD0DA9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192434D1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Sheet1!$B$42:$C$42</c:f>
              <c:strCache>
                <c:ptCount val="2"/>
                <c:pt idx="0">
                  <c:v>192434D1</c:v>
                </c:pt>
                <c:pt idx="1">
                  <c:v>250-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Sheet1!$D$42:$S$42</c:f>
              <c:numCache>
                <c:formatCode>0</c:formatCode>
                <c:ptCount val="16"/>
                <c:pt idx="0">
                  <c:v>108.10000000000002</c:v>
                </c:pt>
                <c:pt idx="1">
                  <c:v>106</c:v>
                </c:pt>
                <c:pt idx="2">
                  <c:v>106</c:v>
                </c:pt>
                <c:pt idx="3">
                  <c:v>104</c:v>
                </c:pt>
                <c:pt idx="4">
                  <c:v>103</c:v>
                </c:pt>
                <c:pt idx="5">
                  <c:v>106</c:v>
                </c:pt>
                <c:pt idx="6">
                  <c:v>103</c:v>
                </c:pt>
                <c:pt idx="7">
                  <c:v>102</c:v>
                </c:pt>
                <c:pt idx="8">
                  <c:v>100</c:v>
                </c:pt>
                <c:pt idx="9">
                  <c:v>99</c:v>
                </c:pt>
                <c:pt idx="10">
                  <c:v>101</c:v>
                </c:pt>
                <c:pt idx="11">
                  <c:v>99</c:v>
                </c:pt>
                <c:pt idx="12">
                  <c:v>98</c:v>
                </c:pt>
                <c:pt idx="13">
                  <c:v>95</c:v>
                </c:pt>
                <c:pt idx="14">
                  <c:v>99</c:v>
                </c:pt>
                <c:pt idx="15">
                  <c:v>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9CA-464B-BF58-875354C3496A}"/>
            </c:ext>
          </c:extLst>
        </c:ser>
        <c:ser>
          <c:idx val="1"/>
          <c:order val="1"/>
          <c:tx>
            <c:strRef>
              <c:f>Sheet1!$B$43:$C$43</c:f>
              <c:strCache>
                <c:ptCount val="2"/>
                <c:pt idx="0">
                  <c:v>192434D1</c:v>
                </c:pt>
                <c:pt idx="1">
                  <c:v>540-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Sheet1!$D$43:$S$43</c:f>
              <c:numCache>
                <c:formatCode>0</c:formatCode>
                <c:ptCount val="16"/>
                <c:pt idx="0">
                  <c:v>108.10000000000002</c:v>
                </c:pt>
                <c:pt idx="1">
                  <c:v>103</c:v>
                </c:pt>
                <c:pt idx="2">
                  <c:v>106</c:v>
                </c:pt>
                <c:pt idx="3">
                  <c:v>103</c:v>
                </c:pt>
                <c:pt idx="4">
                  <c:v>97</c:v>
                </c:pt>
                <c:pt idx="5">
                  <c:v>106</c:v>
                </c:pt>
                <c:pt idx="6">
                  <c:v>92</c:v>
                </c:pt>
                <c:pt idx="7">
                  <c:v>93</c:v>
                </c:pt>
                <c:pt idx="8">
                  <c:v>93</c:v>
                </c:pt>
                <c:pt idx="9">
                  <c:v>78</c:v>
                </c:pt>
                <c:pt idx="10">
                  <c:v>93</c:v>
                </c:pt>
                <c:pt idx="11">
                  <c:v>85</c:v>
                </c:pt>
                <c:pt idx="12">
                  <c:v>87</c:v>
                </c:pt>
                <c:pt idx="13">
                  <c:v>85</c:v>
                </c:pt>
                <c:pt idx="14">
                  <c:v>82</c:v>
                </c:pt>
                <c:pt idx="15">
                  <c:v>89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9CA-464B-BF58-875354C3496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192425D1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Sheet1!$B$44:$C$44</c:f>
              <c:strCache>
                <c:ptCount val="2"/>
                <c:pt idx="0">
                  <c:v>192425D1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Sheet1!$D$44:$S$44</c:f>
              <c:numCache>
                <c:formatCode>0</c:formatCode>
                <c:ptCount val="16"/>
                <c:pt idx="0">
                  <c:v>132.19999999999999</c:v>
                </c:pt>
                <c:pt idx="1">
                  <c:v>141.19999999999999</c:v>
                </c:pt>
                <c:pt idx="2">
                  <c:v>140.19999999999999</c:v>
                </c:pt>
                <c:pt idx="3">
                  <c:v>137.19999999999999</c:v>
                </c:pt>
                <c:pt idx="4">
                  <c:v>135.19999999999999</c:v>
                </c:pt>
                <c:pt idx="5">
                  <c:v>140.19999999999999</c:v>
                </c:pt>
                <c:pt idx="6">
                  <c:v>137.19999999999999</c:v>
                </c:pt>
                <c:pt idx="7">
                  <c:v>135.19999999999999</c:v>
                </c:pt>
                <c:pt idx="8">
                  <c:v>133.19999999999999</c:v>
                </c:pt>
                <c:pt idx="9">
                  <c:v>131.19999999999999</c:v>
                </c:pt>
                <c:pt idx="10">
                  <c:v>131.19999999999999</c:v>
                </c:pt>
                <c:pt idx="11">
                  <c:v>130.19999999999999</c:v>
                </c:pt>
                <c:pt idx="12">
                  <c:v>131.19999999999999</c:v>
                </c:pt>
                <c:pt idx="13">
                  <c:v>134.19999999999999</c:v>
                </c:pt>
                <c:pt idx="14">
                  <c:v>136.19999999999999</c:v>
                </c:pt>
                <c:pt idx="15">
                  <c:v>129.19999999999999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0EE-4416-9D77-0BFEA5E9E835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192529N1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Sheet1!$B$45:$C$45</c:f>
              <c:strCache>
                <c:ptCount val="2"/>
                <c:pt idx="0">
                  <c:v>192529N1</c:v>
                </c:pt>
                <c:pt idx="1">
                  <c:v>250-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Sheet1!$D$45:$S$45</c:f>
              <c:numCache>
                <c:formatCode>0</c:formatCode>
                <c:ptCount val="16"/>
                <c:pt idx="0">
                  <c:v>173.10000000000002</c:v>
                </c:pt>
                <c:pt idx="1">
                  <c:v>174.8</c:v>
                </c:pt>
                <c:pt idx="2">
                  <c:v>181.8</c:v>
                </c:pt>
                <c:pt idx="3">
                  <c:v>175.8</c:v>
                </c:pt>
                <c:pt idx="4">
                  <c:v>176.8</c:v>
                </c:pt>
                <c:pt idx="5">
                  <c:v>180.8</c:v>
                </c:pt>
                <c:pt idx="6">
                  <c:v>173.8</c:v>
                </c:pt>
                <c:pt idx="7">
                  <c:v>178.8</c:v>
                </c:pt>
                <c:pt idx="8">
                  <c:v>178.8</c:v>
                </c:pt>
                <c:pt idx="9">
                  <c:v>180.8</c:v>
                </c:pt>
                <c:pt idx="10">
                  <c:v>182.8</c:v>
                </c:pt>
                <c:pt idx="11">
                  <c:v>181.8</c:v>
                </c:pt>
                <c:pt idx="12">
                  <c:v>184.8</c:v>
                </c:pt>
                <c:pt idx="13">
                  <c:v>187.8</c:v>
                </c:pt>
                <c:pt idx="14">
                  <c:v>187.8</c:v>
                </c:pt>
                <c:pt idx="15">
                  <c:v>187.8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BB4-4C6C-A4DA-E4980B044D3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2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192520P1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Sheet1!$B$46:$C$46</c:f>
              <c:strCache>
                <c:ptCount val="2"/>
                <c:pt idx="0">
                  <c:v>192520P1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strRef>
              <c:f>Sheet1!$D$29:$S$29</c:f>
              <c:strCache>
                <c:ptCount val="16"/>
                <c:pt idx="0">
                  <c:v>3/22/19</c:v>
                </c:pt>
                <c:pt idx="1">
                  <c:v>4/8/19</c:v>
                </c:pt>
                <c:pt idx="2">
                  <c:v>4/23/19</c:v>
                </c:pt>
                <c:pt idx="3">
                  <c:v>5/6/19</c:v>
                </c:pt>
                <c:pt idx="4">
                  <c:v>5/17/19</c:v>
                </c:pt>
                <c:pt idx="5">
                  <c:v>5/30/19</c:v>
                </c:pt>
                <c:pt idx="6">
                  <c:v>6/13/19</c:v>
                </c:pt>
                <c:pt idx="7">
                  <c:v>6/27/19</c:v>
                </c:pt>
                <c:pt idx="8">
                  <c:v>7/10/19</c:v>
                </c:pt>
                <c:pt idx="9">
                  <c:v>7/31/19</c:v>
                </c:pt>
                <c:pt idx="10">
                  <c:v>8/12/19</c:v>
                </c:pt>
                <c:pt idx="11">
                  <c:v>8/27/19</c:v>
                </c:pt>
                <c:pt idx="12">
                  <c:v>9/11/19</c:v>
                </c:pt>
                <c:pt idx="13">
                  <c:v>9/30/2019 JLM</c:v>
                </c:pt>
                <c:pt idx="14">
                  <c:v>10/16/19</c:v>
                </c:pt>
                <c:pt idx="15">
                  <c:v>10/30/19</c:v>
                </c:pt>
              </c:strCache>
            </c:strRef>
          </c:cat>
          <c:val>
            <c:numRef>
              <c:f>Sheet1!$D$46:$S$46</c:f>
              <c:numCache>
                <c:formatCode>0</c:formatCode>
                <c:ptCount val="16"/>
                <c:pt idx="0">
                  <c:v>278</c:v>
                </c:pt>
                <c:pt idx="1">
                  <c:v>286.89999999999998</c:v>
                </c:pt>
                <c:pt idx="2">
                  <c:v>283.89999999999998</c:v>
                </c:pt>
                <c:pt idx="3">
                  <c:v>285.89999999999998</c:v>
                </c:pt>
                <c:pt idx="4">
                  <c:v>288.89999999999998</c:v>
                </c:pt>
                <c:pt idx="5">
                  <c:v>291.89999999999998</c:v>
                </c:pt>
                <c:pt idx="6">
                  <c:v>292.89999999999998</c:v>
                </c:pt>
                <c:pt idx="7">
                  <c:v>293.89999999999998</c:v>
                </c:pt>
                <c:pt idx="8">
                  <c:v>293.89999999999998</c:v>
                </c:pt>
                <c:pt idx="9">
                  <c:v>292.89999999999998</c:v>
                </c:pt>
                <c:pt idx="10">
                  <c:v>290.89999999999998</c:v>
                </c:pt>
                <c:pt idx="11">
                  <c:v>286.89999999999998</c:v>
                </c:pt>
                <c:pt idx="12">
                  <c:v>274.89999999999998</c:v>
                </c:pt>
                <c:pt idx="13">
                  <c:v>261.89999999999998</c:v>
                </c:pt>
                <c:pt idx="14">
                  <c:v>262.89999999999998</c:v>
                </c:pt>
                <c:pt idx="15">
                  <c:v>255.89999999999998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8774-4CEE-B776-EF09F902A1A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catAx>
        <c:axId val="773605440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Algn val="ctr"/>
        <c:lblOffset val="100"/>
        <c:noMultiLvlLbl val="1"/>
      </c:cat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192320C1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Sheet1!$B$36:$C$36</c:f>
              <c:strCache>
                <c:ptCount val="2"/>
                <c:pt idx="0">
                  <c:v>192320C1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Sheet1!$D$36:$I$36</c:f>
              <c:numCache>
                <c:formatCode>0</c:formatCode>
                <c:ptCount val="6"/>
                <c:pt idx="0">
                  <c:v>121.6</c:v>
                </c:pt>
                <c:pt idx="1">
                  <c:v>65.900000000000006</c:v>
                </c:pt>
                <c:pt idx="2">
                  <c:v>122.9</c:v>
                </c:pt>
                <c:pt idx="3">
                  <c:v>123.9</c:v>
                </c:pt>
                <c:pt idx="4">
                  <c:v>123.9</c:v>
                </c:pt>
                <c:pt idx="5">
                  <c:v>125.9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536-48C4-B177-2F02A7F9D207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202303L1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Sheet1!$B$37:$C$37</c:f>
              <c:strCache>
                <c:ptCount val="2"/>
                <c:pt idx="0">
                  <c:v>202303L1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Sheet1!$D$37:$I$37</c:f>
              <c:numCache>
                <c:formatCode>0</c:formatCode>
                <c:ptCount val="6"/>
                <c:pt idx="0">
                  <c:v>99.800000000000011</c:v>
                </c:pt>
                <c:pt idx="1">
                  <c:v>103</c:v>
                </c:pt>
                <c:pt idx="2">
                  <c:v>91</c:v>
                </c:pt>
                <c:pt idx="3">
                  <c:v>102</c:v>
                </c:pt>
                <c:pt idx="4">
                  <c:v>103</c:v>
                </c:pt>
                <c:pt idx="5">
                  <c:v>86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79B6-46BC-91E6-B4190F44138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192420F1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Sheet1!$B$38:$C$38</c:f>
              <c:strCache>
                <c:ptCount val="2"/>
                <c:pt idx="0">
                  <c:v>192420F1</c:v>
                </c:pt>
                <c:pt idx="1">
                  <c:v>200-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Sheet1!$D$38:$I$38</c:f>
              <c:numCache>
                <c:formatCode>0</c:formatCode>
                <c:ptCount val="6"/>
                <c:pt idx="0">
                  <c:v>137.69999999999999</c:v>
                </c:pt>
                <c:pt idx="1">
                  <c:v>139.89999999999998</c:v>
                </c:pt>
                <c:pt idx="2">
                  <c:v>120.89999999999998</c:v>
                </c:pt>
                <c:pt idx="3">
                  <c:v>114.89999999999998</c:v>
                </c:pt>
                <c:pt idx="4">
                  <c:v>135.89999999999998</c:v>
                </c:pt>
                <c:pt idx="5">
                  <c:v>111.89999999999998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F73C-45DD-AB1B-134CA46C8BED}"/>
            </c:ext>
          </c:extLst>
        </c:ser>
        <c:ser>
          <c:idx val="1"/>
          <c:order val="1"/>
          <c:tx>
            <c:strRef>
              <c:f>Sheet1!$B$39:$C$39</c:f>
              <c:strCache>
                <c:ptCount val="2"/>
                <c:pt idx="0">
                  <c:v>192420F1</c:v>
                </c:pt>
                <c:pt idx="1">
                  <c:v>490-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Sheet1!$D$39:$I$39</c:f>
              <c:numCache>
                <c:formatCode>0</c:formatCode>
                <c:ptCount val="6"/>
                <c:pt idx="0">
                  <c:v>122.69999999999999</c:v>
                </c:pt>
                <c:pt idx="1">
                  <c:v>121.89999999999998</c:v>
                </c:pt>
                <c:pt idx="2">
                  <c:v>100.89999999999998</c:v>
                </c:pt>
                <c:pt idx="3">
                  <c:v>112.89999999999998</c:v>
                </c:pt>
                <c:pt idx="4">
                  <c:v>114.89999999999998</c:v>
                </c:pt>
                <c:pt idx="5">
                  <c:v>111.89999999999998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73C-45DD-AB1B-134CA46C8BE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192420E1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Sheet1!$B$40:$C$40</c:f>
              <c:strCache>
                <c:ptCount val="2"/>
                <c:pt idx="0">
                  <c:v>192422E1</c:v>
                </c:pt>
                <c:pt idx="1">
                  <c:v>255-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Sheet1!$D$40:$I$40</c:f>
              <c:numCache>
                <c:formatCode>0</c:formatCode>
                <c:ptCount val="6"/>
                <c:pt idx="0">
                  <c:v>131.39999999999998</c:v>
                </c:pt>
                <c:pt idx="1">
                  <c:v>133.60000000000002</c:v>
                </c:pt>
                <c:pt idx="2">
                  <c:v>123.60000000000002</c:v>
                </c:pt>
                <c:pt idx="3">
                  <c:v>148.60000000000002</c:v>
                </c:pt>
                <c:pt idx="4">
                  <c:v>150.60000000000002</c:v>
                </c:pt>
                <c:pt idx="5">
                  <c:v>150.60000000000002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B49A-4CA2-B278-63F8583E06A0}"/>
            </c:ext>
          </c:extLst>
        </c:ser>
        <c:ser>
          <c:idx val="1"/>
          <c:order val="1"/>
          <c:tx>
            <c:strRef>
              <c:f>Sheet1!$B$41:$C$41</c:f>
              <c:strCache>
                <c:ptCount val="2"/>
                <c:pt idx="0">
                  <c:v>192422E1</c:v>
                </c:pt>
                <c:pt idx="1">
                  <c:v>450-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Sheet1!$D$41:$I$41</c:f>
              <c:numCache>
                <c:formatCode>0</c:formatCode>
                <c:ptCount val="6"/>
                <c:pt idx="0">
                  <c:v>127.39999999999998</c:v>
                </c:pt>
                <c:pt idx="1">
                  <c:v>129.60000000000002</c:v>
                </c:pt>
                <c:pt idx="2">
                  <c:v>123.60000000000002</c:v>
                </c:pt>
                <c:pt idx="3">
                  <c:v>123.60000000000002</c:v>
                </c:pt>
                <c:pt idx="4">
                  <c:v>125.60000000000002</c:v>
                </c:pt>
                <c:pt idx="5">
                  <c:v>124.60000000000002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B49A-4CA2-B278-63F8583E06A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192434D1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Sheet1!$B$42:$C$42</c:f>
              <c:strCache>
                <c:ptCount val="2"/>
                <c:pt idx="0">
                  <c:v>192434D1</c:v>
                </c:pt>
                <c:pt idx="1">
                  <c:v>250-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Sheet1!$D$42:$I$42</c:f>
              <c:numCache>
                <c:formatCode>0</c:formatCode>
                <c:ptCount val="6"/>
                <c:pt idx="0">
                  <c:v>108.10000000000002</c:v>
                </c:pt>
                <c:pt idx="1">
                  <c:v>106</c:v>
                </c:pt>
                <c:pt idx="2">
                  <c:v>106</c:v>
                </c:pt>
                <c:pt idx="3">
                  <c:v>104</c:v>
                </c:pt>
                <c:pt idx="4">
                  <c:v>103</c:v>
                </c:pt>
                <c:pt idx="5">
                  <c:v>106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2827-406C-9CF9-CCEAB325B5B0}"/>
            </c:ext>
          </c:extLst>
        </c:ser>
        <c:ser>
          <c:idx val="1"/>
          <c:order val="1"/>
          <c:tx>
            <c:strRef>
              <c:f>Sheet1!$B$43:$C$43</c:f>
              <c:strCache>
                <c:ptCount val="2"/>
                <c:pt idx="0">
                  <c:v>192434D1</c:v>
                </c:pt>
                <c:pt idx="1">
                  <c:v>540-</c:v>
                </c:pt>
              </c:strCache>
            </c:strRef>
          </c:tx>
          <c:spPr>
            <a:ln w="28575" cap="rnd">
              <a:solidFill>
                <a:schemeClr val="accent2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2"/>
              </a:solidFill>
              <a:ln w="9525">
                <a:solidFill>
                  <a:schemeClr val="accent2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Sheet1!$D$43:$I$43</c:f>
              <c:numCache>
                <c:formatCode>0</c:formatCode>
                <c:ptCount val="6"/>
                <c:pt idx="0">
                  <c:v>108.10000000000002</c:v>
                </c:pt>
                <c:pt idx="1">
                  <c:v>103</c:v>
                </c:pt>
                <c:pt idx="2">
                  <c:v>106</c:v>
                </c:pt>
                <c:pt idx="3">
                  <c:v>103</c:v>
                </c:pt>
                <c:pt idx="4">
                  <c:v>97</c:v>
                </c:pt>
                <c:pt idx="5">
                  <c:v>106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827-406C-9CF9-CCEAB325B5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192425D1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Sheet1!$B$44:$C$44</c:f>
              <c:strCache>
                <c:ptCount val="2"/>
                <c:pt idx="0">
                  <c:v>192425D1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Sheet1!$D$44:$I$44</c:f>
              <c:numCache>
                <c:formatCode>0</c:formatCode>
                <c:ptCount val="6"/>
                <c:pt idx="0">
                  <c:v>132.19999999999999</c:v>
                </c:pt>
                <c:pt idx="1">
                  <c:v>141.19999999999999</c:v>
                </c:pt>
                <c:pt idx="2">
                  <c:v>140.19999999999999</c:v>
                </c:pt>
                <c:pt idx="3">
                  <c:v>137.19999999999999</c:v>
                </c:pt>
                <c:pt idx="4">
                  <c:v>135.19999999999999</c:v>
                </c:pt>
                <c:pt idx="5">
                  <c:v>140.19999999999999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C479-408A-AC48-473524B9A7C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192529N1 Groundwater</a:t>
            </a:r>
            <a:r>
              <a:rPr lang="en-US" baseline="0"/>
              <a:t> Elevation Above MSL (ft)</a:t>
            </a:r>
            <a:endParaRPr lang="en-US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lineChart>
        <c:grouping val="standard"/>
        <c:varyColors val="0"/>
        <c:ser>
          <c:idx val="0"/>
          <c:order val="0"/>
          <c:tx>
            <c:strRef>
              <c:f>Sheet1!$B$45:$C$45</c:f>
              <c:strCache>
                <c:ptCount val="2"/>
                <c:pt idx="0">
                  <c:v>192529N1</c:v>
                </c:pt>
                <c:pt idx="1">
                  <c:v>250-</c:v>
                </c:pt>
              </c:strCache>
            </c:strRef>
          </c:tx>
          <c:spPr>
            <a:ln w="28575" cap="rnd">
              <a:solidFill>
                <a:schemeClr val="accent1"/>
              </a:solidFill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cat>
            <c:numRef>
              <c:f>Sheet1!$D$29:$I$29</c:f>
              <c:numCache>
                <c:formatCode>m/d/yy</c:formatCode>
                <c:ptCount val="6"/>
                <c:pt idx="0">
                  <c:v>43546</c:v>
                </c:pt>
                <c:pt idx="1">
                  <c:v>43563</c:v>
                </c:pt>
                <c:pt idx="2">
                  <c:v>43578</c:v>
                </c:pt>
                <c:pt idx="3">
                  <c:v>43591</c:v>
                </c:pt>
                <c:pt idx="4">
                  <c:v>43602</c:v>
                </c:pt>
                <c:pt idx="5">
                  <c:v>43615</c:v>
                </c:pt>
              </c:numCache>
            </c:numRef>
          </c:cat>
          <c:val>
            <c:numRef>
              <c:f>Sheet1!$D$45:$I$45</c:f>
              <c:numCache>
                <c:formatCode>0</c:formatCode>
                <c:ptCount val="6"/>
                <c:pt idx="0">
                  <c:v>173.10000000000002</c:v>
                </c:pt>
                <c:pt idx="1">
                  <c:v>174.8</c:v>
                </c:pt>
                <c:pt idx="2">
                  <c:v>181.8</c:v>
                </c:pt>
                <c:pt idx="3">
                  <c:v>175.8</c:v>
                </c:pt>
                <c:pt idx="4">
                  <c:v>176.8</c:v>
                </c:pt>
                <c:pt idx="5">
                  <c:v>180.8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0-5B16-4BF5-BB54-A8D6A347A856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773605440"/>
        <c:axId val="773606752"/>
      </c:lineChart>
      <c:dateAx>
        <c:axId val="773605440"/>
        <c:scaling>
          <c:orientation val="minMax"/>
        </c:scaling>
        <c:delete val="0"/>
        <c:axPos val="b"/>
        <c:numFmt formatCode="m/d/yy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6752"/>
        <c:crosses val="autoZero"/>
        <c:auto val="1"/>
        <c:lblOffset val="100"/>
        <c:baseTimeUnit val="days"/>
      </c:dateAx>
      <c:valAx>
        <c:axId val="773606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73605440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0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1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2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8.xml"/><Relationship Id="rId3" Type="http://schemas.openxmlformats.org/officeDocument/2006/relationships/chart" Target="../charts/chart3.xml"/><Relationship Id="rId7" Type="http://schemas.openxmlformats.org/officeDocument/2006/relationships/chart" Target="../charts/chart7.xml"/><Relationship Id="rId2" Type="http://schemas.openxmlformats.org/officeDocument/2006/relationships/chart" Target="../charts/chart2.xml"/><Relationship Id="rId1" Type="http://schemas.openxmlformats.org/officeDocument/2006/relationships/chart" Target="../charts/chart1.xml"/><Relationship Id="rId6" Type="http://schemas.openxmlformats.org/officeDocument/2006/relationships/chart" Target="../charts/chart6.xml"/><Relationship Id="rId5" Type="http://schemas.openxmlformats.org/officeDocument/2006/relationships/chart" Target="../charts/chart5.xml"/><Relationship Id="rId10" Type="http://schemas.openxmlformats.org/officeDocument/2006/relationships/chart" Target="../charts/chart10.xml"/><Relationship Id="rId4" Type="http://schemas.openxmlformats.org/officeDocument/2006/relationships/chart" Target="../charts/chart4.xml"/><Relationship Id="rId9" Type="http://schemas.openxmlformats.org/officeDocument/2006/relationships/chart" Target="../charts/chart9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13" Type="http://schemas.openxmlformats.org/officeDocument/2006/relationships/image" Target="../media/image13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12" Type="http://schemas.openxmlformats.org/officeDocument/2006/relationships/image" Target="../media/image12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1" Type="http://schemas.openxmlformats.org/officeDocument/2006/relationships/image" Target="../media/image11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18.xml"/><Relationship Id="rId13" Type="http://schemas.openxmlformats.org/officeDocument/2006/relationships/chart" Target="../charts/chart23.xml"/><Relationship Id="rId3" Type="http://schemas.openxmlformats.org/officeDocument/2006/relationships/chart" Target="../charts/chart13.xml"/><Relationship Id="rId7" Type="http://schemas.openxmlformats.org/officeDocument/2006/relationships/chart" Target="../charts/chart17.xml"/><Relationship Id="rId12" Type="http://schemas.openxmlformats.org/officeDocument/2006/relationships/chart" Target="../charts/chart22.xml"/><Relationship Id="rId2" Type="http://schemas.openxmlformats.org/officeDocument/2006/relationships/chart" Target="../charts/chart12.xml"/><Relationship Id="rId1" Type="http://schemas.openxmlformats.org/officeDocument/2006/relationships/chart" Target="../charts/chart11.xml"/><Relationship Id="rId6" Type="http://schemas.openxmlformats.org/officeDocument/2006/relationships/chart" Target="../charts/chart16.xml"/><Relationship Id="rId11" Type="http://schemas.openxmlformats.org/officeDocument/2006/relationships/chart" Target="../charts/chart21.xml"/><Relationship Id="rId5" Type="http://schemas.openxmlformats.org/officeDocument/2006/relationships/chart" Target="../charts/chart15.xml"/><Relationship Id="rId10" Type="http://schemas.openxmlformats.org/officeDocument/2006/relationships/chart" Target="../charts/chart20.xml"/><Relationship Id="rId4" Type="http://schemas.openxmlformats.org/officeDocument/2006/relationships/chart" Target="../charts/chart14.xml"/><Relationship Id="rId9" Type="http://schemas.openxmlformats.org/officeDocument/2006/relationships/chart" Target="../charts/chart19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0</xdr:colOff>
      <xdr:row>122</xdr:row>
      <xdr:rowOff>0</xdr:rowOff>
    </xdr:from>
    <xdr:to>
      <xdr:col>8</xdr:col>
      <xdr:colOff>88448</xdr:colOff>
      <xdr:row>142</xdr:row>
      <xdr:rowOff>146958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F32F5D04-2986-4D5F-91D9-7386E378FEF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146</xdr:row>
      <xdr:rowOff>0</xdr:rowOff>
    </xdr:from>
    <xdr:to>
      <xdr:col>8</xdr:col>
      <xdr:colOff>88448</xdr:colOff>
      <xdr:row>166</xdr:row>
      <xdr:rowOff>146958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E27AA3C7-BEBA-41AA-B352-4C3D4413D52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170</xdr:row>
      <xdr:rowOff>0</xdr:rowOff>
    </xdr:from>
    <xdr:to>
      <xdr:col>8</xdr:col>
      <xdr:colOff>88448</xdr:colOff>
      <xdr:row>190</xdr:row>
      <xdr:rowOff>146958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F94E0BD0-4865-4FEB-8A57-345ADC790DC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194</xdr:row>
      <xdr:rowOff>0</xdr:rowOff>
    </xdr:from>
    <xdr:to>
      <xdr:col>8</xdr:col>
      <xdr:colOff>88448</xdr:colOff>
      <xdr:row>214</xdr:row>
      <xdr:rowOff>146958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0E571EC4-AED0-4FDD-92D0-0D1E90354AC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218</xdr:row>
      <xdr:rowOff>0</xdr:rowOff>
    </xdr:from>
    <xdr:to>
      <xdr:col>8</xdr:col>
      <xdr:colOff>88448</xdr:colOff>
      <xdr:row>238</xdr:row>
      <xdr:rowOff>146958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28DF7788-453C-49BB-9441-F49392F1A9D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0</xdr:colOff>
      <xdr:row>242</xdr:row>
      <xdr:rowOff>0</xdr:rowOff>
    </xdr:from>
    <xdr:to>
      <xdr:col>8</xdr:col>
      <xdr:colOff>88448</xdr:colOff>
      <xdr:row>262</xdr:row>
      <xdr:rowOff>146958</xdr:rowOff>
    </xdr:to>
    <xdr:graphicFrame macro="">
      <xdr:nvGraphicFramePr>
        <xdr:cNvPr id="16" name="Chart 15">
          <a:extLst>
            <a:ext uri="{FF2B5EF4-FFF2-40B4-BE49-F238E27FC236}">
              <a16:creationId xmlns:a16="http://schemas.microsoft.com/office/drawing/2014/main" id="{C5423E4C-569A-4721-86E7-B734A86E912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266</xdr:row>
      <xdr:rowOff>0</xdr:rowOff>
    </xdr:from>
    <xdr:to>
      <xdr:col>8</xdr:col>
      <xdr:colOff>88448</xdr:colOff>
      <xdr:row>286</xdr:row>
      <xdr:rowOff>146958</xdr:rowOff>
    </xdr:to>
    <xdr:graphicFrame macro="">
      <xdr:nvGraphicFramePr>
        <xdr:cNvPr id="17" name="Chart 16">
          <a:extLst>
            <a:ext uri="{FF2B5EF4-FFF2-40B4-BE49-F238E27FC236}">
              <a16:creationId xmlns:a16="http://schemas.microsoft.com/office/drawing/2014/main" id="{A9A4775B-BC33-48F6-8AF9-C1804B01A97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0</xdr:colOff>
      <xdr:row>290</xdr:row>
      <xdr:rowOff>0</xdr:rowOff>
    </xdr:from>
    <xdr:to>
      <xdr:col>8</xdr:col>
      <xdr:colOff>88448</xdr:colOff>
      <xdr:row>310</xdr:row>
      <xdr:rowOff>146958</xdr:rowOff>
    </xdr:to>
    <xdr:graphicFrame macro="">
      <xdr:nvGraphicFramePr>
        <xdr:cNvPr id="18" name="Chart 17">
          <a:extLst>
            <a:ext uri="{FF2B5EF4-FFF2-40B4-BE49-F238E27FC236}">
              <a16:creationId xmlns:a16="http://schemas.microsoft.com/office/drawing/2014/main" id="{82EA1431-C222-4780-87AD-D6DDB77E64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0</xdr:colOff>
      <xdr:row>314</xdr:row>
      <xdr:rowOff>0</xdr:rowOff>
    </xdr:from>
    <xdr:to>
      <xdr:col>8</xdr:col>
      <xdr:colOff>88448</xdr:colOff>
      <xdr:row>334</xdr:row>
      <xdr:rowOff>146958</xdr:rowOff>
    </xdr:to>
    <xdr:graphicFrame macro="">
      <xdr:nvGraphicFramePr>
        <xdr:cNvPr id="19" name="Chart 18">
          <a:extLst>
            <a:ext uri="{FF2B5EF4-FFF2-40B4-BE49-F238E27FC236}">
              <a16:creationId xmlns:a16="http://schemas.microsoft.com/office/drawing/2014/main" id="{4305E934-E277-46E4-BAF1-7673FD03A10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0</xdr:colOff>
      <xdr:row>338</xdr:row>
      <xdr:rowOff>0</xdr:rowOff>
    </xdr:from>
    <xdr:to>
      <xdr:col>8</xdr:col>
      <xdr:colOff>88448</xdr:colOff>
      <xdr:row>358</xdr:row>
      <xdr:rowOff>146958</xdr:rowOff>
    </xdr:to>
    <xdr:graphicFrame macro="">
      <xdr:nvGraphicFramePr>
        <xdr:cNvPr id="20" name="Chart 19">
          <a:extLst>
            <a:ext uri="{FF2B5EF4-FFF2-40B4-BE49-F238E27FC236}">
              <a16:creationId xmlns:a16="http://schemas.microsoft.com/office/drawing/2014/main" id="{74A60910-18F9-407F-88FF-0D3E26C8FF6D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31</xdr:row>
      <xdr:rowOff>19050</xdr:rowOff>
    </xdr:from>
    <xdr:to>
      <xdr:col>13</xdr:col>
      <xdr:colOff>546100</xdr:colOff>
      <xdr:row>62</xdr:row>
      <xdr:rowOff>9525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030D6EF-20A1-43C6-BF22-FCE00EF9F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696075"/>
          <a:ext cx="7861300" cy="5895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</xdr:row>
      <xdr:rowOff>0</xdr:rowOff>
    </xdr:from>
    <xdr:to>
      <xdr:col>13</xdr:col>
      <xdr:colOff>533400</xdr:colOff>
      <xdr:row>95</xdr:row>
      <xdr:rowOff>171450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B247025-3A45-4E67-BF88-5D327197A3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3154025"/>
          <a:ext cx="7848600" cy="5886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99</xdr:row>
      <xdr:rowOff>0</xdr:rowOff>
    </xdr:from>
    <xdr:to>
      <xdr:col>13</xdr:col>
      <xdr:colOff>533400</xdr:colOff>
      <xdr:row>129</xdr:row>
      <xdr:rowOff>171450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385BE3D-A4D2-46CC-A817-7BA9065CEE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19631025"/>
          <a:ext cx="7848600" cy="5886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133</xdr:row>
      <xdr:rowOff>0</xdr:rowOff>
    </xdr:from>
    <xdr:to>
      <xdr:col>13</xdr:col>
      <xdr:colOff>533400</xdr:colOff>
      <xdr:row>163</xdr:row>
      <xdr:rowOff>171450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BA7F7C9-4AD2-4714-ADF7-D3CCB3FBC9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26108025"/>
          <a:ext cx="7848600" cy="5886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167</xdr:row>
      <xdr:rowOff>0</xdr:rowOff>
    </xdr:from>
    <xdr:to>
      <xdr:col>13</xdr:col>
      <xdr:colOff>546100</xdr:colOff>
      <xdr:row>197</xdr:row>
      <xdr:rowOff>180975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EB99DFBA-DF8F-45B9-8B5F-E2255C60F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2585025"/>
          <a:ext cx="7861300" cy="5895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201</xdr:row>
      <xdr:rowOff>0</xdr:rowOff>
    </xdr:from>
    <xdr:to>
      <xdr:col>13</xdr:col>
      <xdr:colOff>533400</xdr:colOff>
      <xdr:row>231</xdr:row>
      <xdr:rowOff>171450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AA52D92-434B-4155-B58A-ECFD695EA1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39062025"/>
          <a:ext cx="7848600" cy="5886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235</xdr:row>
      <xdr:rowOff>0</xdr:rowOff>
    </xdr:from>
    <xdr:to>
      <xdr:col>13</xdr:col>
      <xdr:colOff>533400</xdr:colOff>
      <xdr:row>265</xdr:row>
      <xdr:rowOff>171450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D4FD971E-52F3-4470-B1C3-E93115DF36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45539025"/>
          <a:ext cx="7848600" cy="5886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13</xdr:col>
      <xdr:colOff>533400</xdr:colOff>
      <xdr:row>299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258A9A8-CB59-4581-8BD6-A99D1479E1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2016025"/>
          <a:ext cx="7848600" cy="5886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303</xdr:row>
      <xdr:rowOff>0</xdr:rowOff>
    </xdr:from>
    <xdr:to>
      <xdr:col>13</xdr:col>
      <xdr:colOff>533400</xdr:colOff>
      <xdr:row>333</xdr:row>
      <xdr:rowOff>171450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4CB0AD6-0F87-47B8-B174-A15590703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58493025"/>
          <a:ext cx="7848600" cy="58864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337</xdr:row>
      <xdr:rowOff>0</xdr:rowOff>
    </xdr:from>
    <xdr:to>
      <xdr:col>13</xdr:col>
      <xdr:colOff>546100</xdr:colOff>
      <xdr:row>367</xdr:row>
      <xdr:rowOff>180975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623E360-08F0-461C-B964-EB94A7FD8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64970025"/>
          <a:ext cx="7861300" cy="5895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371</xdr:row>
      <xdr:rowOff>0</xdr:rowOff>
    </xdr:from>
    <xdr:to>
      <xdr:col>13</xdr:col>
      <xdr:colOff>546100</xdr:colOff>
      <xdr:row>401</xdr:row>
      <xdr:rowOff>180975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A30B17BC-1427-4066-ABE4-3C99608E1D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71447025"/>
          <a:ext cx="7861300" cy="5895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405</xdr:row>
      <xdr:rowOff>0</xdr:rowOff>
    </xdr:from>
    <xdr:to>
      <xdr:col>13</xdr:col>
      <xdr:colOff>546100</xdr:colOff>
      <xdr:row>435</xdr:row>
      <xdr:rowOff>180975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B0A73744-159F-4BCE-BFC3-E9376DB544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77924025"/>
          <a:ext cx="7861300" cy="58959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439</xdr:row>
      <xdr:rowOff>0</xdr:rowOff>
    </xdr:from>
    <xdr:to>
      <xdr:col>13</xdr:col>
      <xdr:colOff>552450</xdr:colOff>
      <xdr:row>469</xdr:row>
      <xdr:rowOff>185738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D95000A-8F5B-471E-BB66-27C9B93D4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9600" y="84401025"/>
          <a:ext cx="7867650" cy="5900738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1</xdr:col>
      <xdr:colOff>20410</xdr:colOff>
      <xdr:row>3</xdr:row>
      <xdr:rowOff>16328</xdr:rowOff>
    </xdr:from>
    <xdr:to>
      <xdr:col>8</xdr:col>
      <xdr:colOff>108858</xdr:colOff>
      <xdr:row>23</xdr:row>
      <xdr:rowOff>163286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71AA5A39-D5E4-445F-A3A5-CA1014B45B8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0</xdr:colOff>
      <xdr:row>27</xdr:row>
      <xdr:rowOff>0</xdr:rowOff>
    </xdr:from>
    <xdr:to>
      <xdr:col>8</xdr:col>
      <xdr:colOff>88448</xdr:colOff>
      <xdr:row>47</xdr:row>
      <xdr:rowOff>146958</xdr:rowOff>
    </xdr:to>
    <xdr:graphicFrame macro="">
      <xdr:nvGraphicFramePr>
        <xdr:cNvPr id="3" name="Chart 2">
          <a:extLst>
            <a:ext uri="{FF2B5EF4-FFF2-40B4-BE49-F238E27FC236}">
              <a16:creationId xmlns:a16="http://schemas.microsoft.com/office/drawing/2014/main" id="{C6A96FD5-EA26-488A-A6FD-5390112A914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  <xdr:twoCellAnchor>
    <xdr:from>
      <xdr:col>1</xdr:col>
      <xdr:colOff>0</xdr:colOff>
      <xdr:row>51</xdr:row>
      <xdr:rowOff>0</xdr:rowOff>
    </xdr:from>
    <xdr:to>
      <xdr:col>8</xdr:col>
      <xdr:colOff>88448</xdr:colOff>
      <xdr:row>71</xdr:row>
      <xdr:rowOff>146958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id="{A2254135-B75E-4EC4-9580-00DA02A856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1</xdr:col>
      <xdr:colOff>0</xdr:colOff>
      <xdr:row>75</xdr:row>
      <xdr:rowOff>0</xdr:rowOff>
    </xdr:from>
    <xdr:to>
      <xdr:col>8</xdr:col>
      <xdr:colOff>88448</xdr:colOff>
      <xdr:row>95</xdr:row>
      <xdr:rowOff>146958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id="{8F3F02D9-F1B9-4EB9-85A3-0F89EB3DD05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1</xdr:col>
      <xdr:colOff>0</xdr:colOff>
      <xdr:row>99</xdr:row>
      <xdr:rowOff>0</xdr:rowOff>
    </xdr:from>
    <xdr:to>
      <xdr:col>8</xdr:col>
      <xdr:colOff>88448</xdr:colOff>
      <xdr:row>119</xdr:row>
      <xdr:rowOff>146958</xdr:rowOff>
    </xdr:to>
    <xdr:graphicFrame macro="">
      <xdr:nvGraphicFramePr>
        <xdr:cNvPr id="6" name="Chart 5">
          <a:extLst>
            <a:ext uri="{FF2B5EF4-FFF2-40B4-BE49-F238E27FC236}">
              <a16:creationId xmlns:a16="http://schemas.microsoft.com/office/drawing/2014/main" id="{6946C8BE-6F5F-4C86-BD99-DFE7A97278B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0</xdr:colOff>
      <xdr:row>123</xdr:row>
      <xdr:rowOff>0</xdr:rowOff>
    </xdr:from>
    <xdr:to>
      <xdr:col>8</xdr:col>
      <xdr:colOff>88448</xdr:colOff>
      <xdr:row>143</xdr:row>
      <xdr:rowOff>146958</xdr:rowOff>
    </xdr:to>
    <xdr:graphicFrame macro="">
      <xdr:nvGraphicFramePr>
        <xdr:cNvPr id="7" name="Chart 6">
          <a:extLst>
            <a:ext uri="{FF2B5EF4-FFF2-40B4-BE49-F238E27FC236}">
              <a16:creationId xmlns:a16="http://schemas.microsoft.com/office/drawing/2014/main" id="{25E4C2DB-48B6-4382-BDEB-2265F39D494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147</xdr:row>
      <xdr:rowOff>0</xdr:rowOff>
    </xdr:from>
    <xdr:to>
      <xdr:col>8</xdr:col>
      <xdr:colOff>88448</xdr:colOff>
      <xdr:row>167</xdr:row>
      <xdr:rowOff>146958</xdr:rowOff>
    </xdr:to>
    <xdr:graphicFrame macro="">
      <xdr:nvGraphicFramePr>
        <xdr:cNvPr id="8" name="Chart 7">
          <a:extLst>
            <a:ext uri="{FF2B5EF4-FFF2-40B4-BE49-F238E27FC236}">
              <a16:creationId xmlns:a16="http://schemas.microsoft.com/office/drawing/2014/main" id="{A8FF7B69-B511-4271-9403-D16E3E9B5ACF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1</xdr:col>
      <xdr:colOff>0</xdr:colOff>
      <xdr:row>171</xdr:row>
      <xdr:rowOff>0</xdr:rowOff>
    </xdr:from>
    <xdr:to>
      <xdr:col>8</xdr:col>
      <xdr:colOff>88448</xdr:colOff>
      <xdr:row>191</xdr:row>
      <xdr:rowOff>146958</xdr:rowOff>
    </xdr:to>
    <xdr:graphicFrame macro="">
      <xdr:nvGraphicFramePr>
        <xdr:cNvPr id="9" name="Chart 8">
          <a:extLst>
            <a:ext uri="{FF2B5EF4-FFF2-40B4-BE49-F238E27FC236}">
              <a16:creationId xmlns:a16="http://schemas.microsoft.com/office/drawing/2014/main" id="{A6DCF69D-F42D-4E0B-A19B-64878CF8D65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  <xdr:twoCellAnchor>
    <xdr:from>
      <xdr:col>1</xdr:col>
      <xdr:colOff>0</xdr:colOff>
      <xdr:row>195</xdr:row>
      <xdr:rowOff>0</xdr:rowOff>
    </xdr:from>
    <xdr:to>
      <xdr:col>8</xdr:col>
      <xdr:colOff>88448</xdr:colOff>
      <xdr:row>215</xdr:row>
      <xdr:rowOff>146958</xdr:rowOff>
    </xdr:to>
    <xdr:graphicFrame macro="">
      <xdr:nvGraphicFramePr>
        <xdr:cNvPr id="10" name="Chart 9">
          <a:extLst>
            <a:ext uri="{FF2B5EF4-FFF2-40B4-BE49-F238E27FC236}">
              <a16:creationId xmlns:a16="http://schemas.microsoft.com/office/drawing/2014/main" id="{12746C1A-AB9E-4753-B8A6-B6A0BE8948C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9"/>
        </a:graphicData>
      </a:graphic>
    </xdr:graphicFrame>
    <xdr:clientData/>
  </xdr:twoCellAnchor>
  <xdr:twoCellAnchor>
    <xdr:from>
      <xdr:col>1</xdr:col>
      <xdr:colOff>0</xdr:colOff>
      <xdr:row>219</xdr:row>
      <xdr:rowOff>0</xdr:rowOff>
    </xdr:from>
    <xdr:to>
      <xdr:col>8</xdr:col>
      <xdr:colOff>88448</xdr:colOff>
      <xdr:row>239</xdr:row>
      <xdr:rowOff>146958</xdr:rowOff>
    </xdr:to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9525CDAD-DDA5-47DA-8440-E81B425570B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0"/>
        </a:graphicData>
      </a:graphic>
    </xdr:graphicFrame>
    <xdr:clientData/>
  </xdr:twoCellAnchor>
  <xdr:twoCellAnchor>
    <xdr:from>
      <xdr:col>1</xdr:col>
      <xdr:colOff>0</xdr:colOff>
      <xdr:row>243</xdr:row>
      <xdr:rowOff>0</xdr:rowOff>
    </xdr:from>
    <xdr:to>
      <xdr:col>8</xdr:col>
      <xdr:colOff>88448</xdr:colOff>
      <xdr:row>263</xdr:row>
      <xdr:rowOff>146958</xdr:rowOff>
    </xdr:to>
    <xdr:graphicFrame macro="">
      <xdr:nvGraphicFramePr>
        <xdr:cNvPr id="12" name="Chart 11">
          <a:extLst>
            <a:ext uri="{FF2B5EF4-FFF2-40B4-BE49-F238E27FC236}">
              <a16:creationId xmlns:a16="http://schemas.microsoft.com/office/drawing/2014/main" id="{5FA2946E-C18F-4747-99F1-02D98728AF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1"/>
        </a:graphicData>
      </a:graphic>
    </xdr:graphicFrame>
    <xdr:clientData/>
  </xdr:twoCellAnchor>
  <xdr:twoCellAnchor>
    <xdr:from>
      <xdr:col>1</xdr:col>
      <xdr:colOff>0</xdr:colOff>
      <xdr:row>267</xdr:row>
      <xdr:rowOff>0</xdr:rowOff>
    </xdr:from>
    <xdr:to>
      <xdr:col>8</xdr:col>
      <xdr:colOff>88448</xdr:colOff>
      <xdr:row>287</xdr:row>
      <xdr:rowOff>146958</xdr:rowOff>
    </xdr:to>
    <xdr:graphicFrame macro="">
      <xdr:nvGraphicFramePr>
        <xdr:cNvPr id="13" name="Chart 12">
          <a:extLst>
            <a:ext uri="{FF2B5EF4-FFF2-40B4-BE49-F238E27FC236}">
              <a16:creationId xmlns:a16="http://schemas.microsoft.com/office/drawing/2014/main" id="{6EB870BD-FC72-49E3-912A-6666D795D401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2"/>
        </a:graphicData>
      </a:graphic>
    </xdr:graphicFrame>
    <xdr:clientData/>
  </xdr:twoCellAnchor>
  <xdr:twoCellAnchor>
    <xdr:from>
      <xdr:col>1</xdr:col>
      <xdr:colOff>0</xdr:colOff>
      <xdr:row>291</xdr:row>
      <xdr:rowOff>0</xdr:rowOff>
    </xdr:from>
    <xdr:to>
      <xdr:col>8</xdr:col>
      <xdr:colOff>88448</xdr:colOff>
      <xdr:row>311</xdr:row>
      <xdr:rowOff>146958</xdr:rowOff>
    </xdr:to>
    <xdr:graphicFrame macro="">
      <xdr:nvGraphicFramePr>
        <xdr:cNvPr id="14" name="Chart 13">
          <a:extLst>
            <a:ext uri="{FF2B5EF4-FFF2-40B4-BE49-F238E27FC236}">
              <a16:creationId xmlns:a16="http://schemas.microsoft.com/office/drawing/2014/main" id="{9EFEC36E-5FC8-4C42-88C2-9A9733AE1DD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3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1.xml"/><Relationship Id="rId2" Type="http://schemas.openxmlformats.org/officeDocument/2006/relationships/printerSettings" Target="../printerSettings/printerSettings1.bin"/><Relationship Id="rId1" Type="http://schemas.openxmlformats.org/officeDocument/2006/relationships/hyperlink" Target="../../../../../../../Box/earthsci_web-rg-enviro/Projects/ActiveProjects/Kaweah%20AEM/WellData/water_level_data/TID/MonitoringWells/TID%20Monitoring%20Wells.kmz" TargetMode="Externa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2:AP359"/>
  <sheetViews>
    <sheetView tabSelected="1" zoomScaleNormal="70" workbookViewId="0">
      <selection activeCell="E8" sqref="E8"/>
    </sheetView>
  </sheetViews>
  <sheetFormatPr baseColWidth="10" defaultColWidth="8.83203125" defaultRowHeight="15" x14ac:dyDescent="0.2"/>
  <cols>
    <col min="2" max="2" width="15.83203125" customWidth="1"/>
    <col min="3" max="4" width="12.83203125" customWidth="1"/>
    <col min="5" max="5" width="11.6640625" customWidth="1"/>
    <col min="6" max="8" width="14" customWidth="1"/>
    <col min="9" max="10" width="13" customWidth="1"/>
    <col min="11" max="11" width="13.6640625" customWidth="1"/>
    <col min="12" max="12" width="15.33203125" customWidth="1"/>
    <col min="13" max="22" width="13.6640625" customWidth="1"/>
    <col min="23" max="28" width="13.5" customWidth="1"/>
    <col min="29" max="29" width="13.6640625" customWidth="1"/>
    <col min="30" max="36" width="13.5" customWidth="1"/>
    <col min="37" max="54" width="13.6640625" customWidth="1"/>
  </cols>
  <sheetData>
    <row r="2" spans="1:42" ht="16" thickBot="1" x14ac:dyDescent="0.25">
      <c r="K2" t="s">
        <v>52</v>
      </c>
      <c r="M2" t="s">
        <v>53</v>
      </c>
    </row>
    <row r="3" spans="1:42" x14ac:dyDescent="0.2">
      <c r="A3" t="s">
        <v>45</v>
      </c>
      <c r="B3" t="s">
        <v>0</v>
      </c>
      <c r="K3" s="40" t="s">
        <v>51</v>
      </c>
      <c r="L3" s="41"/>
      <c r="M3" s="40" t="s">
        <v>51</v>
      </c>
      <c r="N3" s="41"/>
      <c r="O3" s="40" t="s">
        <v>51</v>
      </c>
      <c r="P3" s="41"/>
      <c r="Q3" s="40" t="s">
        <v>51</v>
      </c>
      <c r="R3" s="41"/>
      <c r="S3" s="40" t="s">
        <v>51</v>
      </c>
      <c r="T3" s="41"/>
      <c r="U3" s="40" t="s">
        <v>51</v>
      </c>
      <c r="V3" s="41"/>
      <c r="W3" s="40" t="s">
        <v>51</v>
      </c>
      <c r="X3" s="41"/>
      <c r="Y3" s="40" t="s">
        <v>51</v>
      </c>
      <c r="Z3" s="41"/>
      <c r="AA3" s="40" t="s">
        <v>51</v>
      </c>
      <c r="AB3" s="41"/>
      <c r="AC3" s="40" t="s">
        <v>51</v>
      </c>
      <c r="AD3" s="41"/>
      <c r="AE3" s="40" t="s">
        <v>51</v>
      </c>
      <c r="AF3" s="41"/>
      <c r="AG3" s="40" t="s">
        <v>51</v>
      </c>
      <c r="AH3" s="41"/>
      <c r="AI3" s="40" t="s">
        <v>51</v>
      </c>
      <c r="AJ3" s="41"/>
      <c r="AK3" s="40" t="s">
        <v>51</v>
      </c>
      <c r="AL3" s="41"/>
      <c r="AM3" s="40" t="s">
        <v>51</v>
      </c>
      <c r="AN3" s="41"/>
      <c r="AO3" s="40" t="s">
        <v>51</v>
      </c>
      <c r="AP3" s="41"/>
    </row>
    <row r="4" spans="1:42" x14ac:dyDescent="0.2">
      <c r="K4" s="42">
        <v>43546</v>
      </c>
      <c r="L4" s="43"/>
      <c r="M4" s="42">
        <v>43563</v>
      </c>
      <c r="N4" s="43"/>
      <c r="O4" s="42">
        <v>43578</v>
      </c>
      <c r="P4" s="43"/>
      <c r="Q4" s="42">
        <v>43591</v>
      </c>
      <c r="R4" s="43"/>
      <c r="S4" s="42">
        <v>43602</v>
      </c>
      <c r="T4" s="43"/>
      <c r="U4" s="42">
        <v>43615</v>
      </c>
      <c r="V4" s="43"/>
      <c r="W4" s="42">
        <v>43629</v>
      </c>
      <c r="X4" s="43"/>
      <c r="Y4" s="42">
        <v>43643</v>
      </c>
      <c r="Z4" s="43"/>
      <c r="AA4" s="42">
        <v>43656</v>
      </c>
      <c r="AB4" s="43"/>
      <c r="AC4" s="42">
        <v>43677</v>
      </c>
      <c r="AD4" s="43"/>
      <c r="AE4" s="42">
        <v>43689</v>
      </c>
      <c r="AF4" s="43"/>
      <c r="AG4" s="42">
        <v>43704</v>
      </c>
      <c r="AH4" s="43"/>
      <c r="AI4" s="42">
        <v>43719</v>
      </c>
      <c r="AJ4" s="43"/>
      <c r="AK4" s="42" t="s">
        <v>59</v>
      </c>
      <c r="AL4" s="43"/>
      <c r="AM4" s="42">
        <v>43754</v>
      </c>
      <c r="AN4" s="43"/>
      <c r="AO4" s="42">
        <v>43768</v>
      </c>
      <c r="AP4" s="43"/>
    </row>
    <row r="5" spans="1:42" ht="45" customHeight="1" thickBot="1" x14ac:dyDescent="0.25">
      <c r="A5" s="5"/>
      <c r="B5" s="6" t="s">
        <v>47</v>
      </c>
      <c r="C5" s="10" t="s">
        <v>42</v>
      </c>
      <c r="D5" s="10" t="s">
        <v>48</v>
      </c>
      <c r="E5" s="10" t="s">
        <v>46</v>
      </c>
      <c r="F5" s="11" t="s">
        <v>1</v>
      </c>
      <c r="G5" s="11" t="s">
        <v>55</v>
      </c>
      <c r="H5" s="11" t="s">
        <v>32</v>
      </c>
      <c r="I5" s="10" t="s">
        <v>50</v>
      </c>
      <c r="J5" s="10"/>
      <c r="K5" s="19" t="s">
        <v>31</v>
      </c>
      <c r="L5" s="20" t="s">
        <v>49</v>
      </c>
      <c r="M5" s="19" t="s">
        <v>31</v>
      </c>
      <c r="N5" s="20" t="s">
        <v>49</v>
      </c>
      <c r="O5" s="19" t="s">
        <v>31</v>
      </c>
      <c r="P5" s="20" t="s">
        <v>49</v>
      </c>
      <c r="Q5" s="19" t="s">
        <v>31</v>
      </c>
      <c r="R5" s="20" t="s">
        <v>49</v>
      </c>
      <c r="S5" s="19" t="s">
        <v>31</v>
      </c>
      <c r="T5" s="20" t="s">
        <v>49</v>
      </c>
      <c r="U5" s="33" t="s">
        <v>31</v>
      </c>
      <c r="V5" s="34" t="s">
        <v>49</v>
      </c>
      <c r="W5" s="33" t="s">
        <v>31</v>
      </c>
      <c r="X5" s="34" t="s">
        <v>49</v>
      </c>
      <c r="Y5" s="33" t="s">
        <v>31</v>
      </c>
      <c r="Z5" s="34" t="s">
        <v>49</v>
      </c>
      <c r="AA5" s="33" t="s">
        <v>31</v>
      </c>
      <c r="AB5" s="34" t="s">
        <v>49</v>
      </c>
      <c r="AC5" s="33" t="s">
        <v>31</v>
      </c>
      <c r="AD5" s="34" t="s">
        <v>49</v>
      </c>
      <c r="AE5" s="33" t="s">
        <v>31</v>
      </c>
      <c r="AF5" s="34" t="s">
        <v>49</v>
      </c>
      <c r="AG5" s="33" t="s">
        <v>31</v>
      </c>
      <c r="AH5" s="34" t="s">
        <v>49</v>
      </c>
      <c r="AI5" s="33" t="s">
        <v>31</v>
      </c>
      <c r="AJ5" s="34" t="s">
        <v>49</v>
      </c>
      <c r="AK5" s="33" t="s">
        <v>31</v>
      </c>
      <c r="AL5" s="34" t="s">
        <v>49</v>
      </c>
      <c r="AM5" s="33" t="s">
        <v>31</v>
      </c>
      <c r="AN5" s="34" t="s">
        <v>49</v>
      </c>
      <c r="AO5" s="33" t="s">
        <v>31</v>
      </c>
      <c r="AP5" s="34" t="s">
        <v>49</v>
      </c>
    </row>
    <row r="6" spans="1:42" x14ac:dyDescent="0.2">
      <c r="A6" s="7"/>
      <c r="B6" s="3"/>
      <c r="C6" s="7"/>
      <c r="D6" s="7"/>
      <c r="E6" s="7"/>
      <c r="F6" s="3"/>
      <c r="G6" s="3"/>
      <c r="H6" s="7"/>
      <c r="I6" s="3"/>
      <c r="J6" s="15"/>
      <c r="K6" s="17"/>
      <c r="L6" s="17"/>
      <c r="M6" s="18"/>
      <c r="N6" s="17"/>
      <c r="O6" s="17"/>
      <c r="P6" s="17"/>
      <c r="Q6" s="17"/>
      <c r="R6" s="17"/>
      <c r="S6" s="17"/>
      <c r="T6" s="17"/>
      <c r="U6" s="35"/>
      <c r="V6" s="35"/>
      <c r="W6" s="35"/>
      <c r="X6" s="35"/>
      <c r="Y6" s="35"/>
      <c r="Z6" s="35"/>
      <c r="AA6" s="35"/>
      <c r="AB6" s="35"/>
      <c r="AC6" s="35"/>
      <c r="AD6" s="35"/>
      <c r="AE6" s="35"/>
      <c r="AF6" s="35"/>
      <c r="AG6" s="35"/>
      <c r="AH6" s="35"/>
      <c r="AI6" s="35"/>
      <c r="AJ6" s="35"/>
      <c r="AK6" s="35"/>
      <c r="AL6" s="35"/>
      <c r="AM6" s="35"/>
      <c r="AN6" s="35"/>
      <c r="AO6" s="35"/>
      <c r="AP6" s="35"/>
    </row>
    <row r="7" spans="1:42" x14ac:dyDescent="0.2">
      <c r="A7" s="7">
        <v>1</v>
      </c>
      <c r="B7" s="4" t="s">
        <v>2</v>
      </c>
      <c r="C7" s="8">
        <v>257.10000000000002</v>
      </c>
      <c r="D7" s="8">
        <v>258.60000000000002</v>
      </c>
      <c r="E7" s="7" t="s">
        <v>15</v>
      </c>
      <c r="F7" s="14" t="s">
        <v>2</v>
      </c>
      <c r="G7" s="14" t="s">
        <v>2</v>
      </c>
      <c r="H7" s="12"/>
      <c r="I7" s="9" t="s">
        <v>38</v>
      </c>
      <c r="J7" s="16"/>
      <c r="K7" s="31">
        <v>159</v>
      </c>
      <c r="L7" s="31">
        <f>$C$7-K$7</f>
        <v>98.100000000000023</v>
      </c>
      <c r="M7" s="32">
        <v>161</v>
      </c>
      <c r="N7" s="31">
        <f>$D$7-M$7</f>
        <v>97.600000000000023</v>
      </c>
      <c r="O7" s="31">
        <v>164</v>
      </c>
      <c r="P7" s="31">
        <f>$D$7-O$7</f>
        <v>94.600000000000023</v>
      </c>
      <c r="Q7" s="31">
        <v>158</v>
      </c>
      <c r="R7" s="31">
        <f>$D$7-Q$7</f>
        <v>100.60000000000002</v>
      </c>
      <c r="S7" s="31">
        <v>159</v>
      </c>
      <c r="T7" s="31">
        <f>$D$7-S$7</f>
        <v>99.600000000000023</v>
      </c>
      <c r="U7" s="7">
        <v>164</v>
      </c>
      <c r="V7" s="31">
        <f>$D$7-U$7</f>
        <v>94.600000000000023</v>
      </c>
      <c r="W7" s="7">
        <v>158</v>
      </c>
      <c r="X7" s="31">
        <f>$D$7-W$7</f>
        <v>100.60000000000002</v>
      </c>
      <c r="Y7" s="7">
        <v>156</v>
      </c>
      <c r="Z7" s="31">
        <f>$D$7-Y$7</f>
        <v>102.60000000000002</v>
      </c>
      <c r="AA7" s="7">
        <v>154</v>
      </c>
      <c r="AB7" s="31">
        <f>$D$7-AA$7</f>
        <v>104.60000000000002</v>
      </c>
      <c r="AC7" s="7">
        <v>153</v>
      </c>
      <c r="AD7" s="31">
        <f>$D$7-AC$7</f>
        <v>105.60000000000002</v>
      </c>
      <c r="AE7" s="7">
        <v>152</v>
      </c>
      <c r="AF7" s="31">
        <f>$D$7-AE$7</f>
        <v>106.60000000000002</v>
      </c>
      <c r="AG7" s="7">
        <v>153</v>
      </c>
      <c r="AH7" s="31">
        <f>$D$7-AG$7</f>
        <v>105.60000000000002</v>
      </c>
      <c r="AI7" s="7">
        <v>152</v>
      </c>
      <c r="AJ7" s="31">
        <f>$D$7-AI$7</f>
        <v>106.60000000000002</v>
      </c>
      <c r="AK7" s="7">
        <v>163</v>
      </c>
      <c r="AL7" s="31">
        <f>$D$7-AK$7</f>
        <v>95.600000000000023</v>
      </c>
      <c r="AM7" s="7">
        <v>152</v>
      </c>
      <c r="AN7" s="31">
        <f>$D$7-AM$7</f>
        <v>106.60000000000002</v>
      </c>
      <c r="AO7" s="7">
        <v>155</v>
      </c>
      <c r="AP7" s="31">
        <f>$D$7-AO$7</f>
        <v>103.60000000000002</v>
      </c>
    </row>
    <row r="8" spans="1:42" x14ac:dyDescent="0.2">
      <c r="A8" s="7"/>
      <c r="B8" s="4"/>
      <c r="C8" s="8"/>
      <c r="D8" s="8"/>
      <c r="E8" s="7"/>
      <c r="F8" s="9"/>
      <c r="G8" s="9"/>
      <c r="H8" s="13"/>
      <c r="I8" s="9" t="s">
        <v>39</v>
      </c>
      <c r="J8" s="16"/>
      <c r="K8" s="31">
        <v>171</v>
      </c>
      <c r="L8" s="31">
        <f>$C$7-K$8</f>
        <v>86.100000000000023</v>
      </c>
      <c r="M8" s="32">
        <v>174</v>
      </c>
      <c r="N8" s="31">
        <f>$D$7-M$8</f>
        <v>84.600000000000023</v>
      </c>
      <c r="O8" s="31">
        <v>175</v>
      </c>
      <c r="P8" s="31">
        <f>$D$7-O$8</f>
        <v>83.600000000000023</v>
      </c>
      <c r="Q8" s="31">
        <v>185</v>
      </c>
      <c r="R8" s="31">
        <f>$D$7-Q$8</f>
        <v>73.600000000000023</v>
      </c>
      <c r="S8" s="31">
        <v>190</v>
      </c>
      <c r="T8" s="31">
        <f>$D$7-S$8</f>
        <v>68.600000000000023</v>
      </c>
      <c r="U8" s="7">
        <v>178</v>
      </c>
      <c r="V8" s="31">
        <f>$D$7-U$8</f>
        <v>80.600000000000023</v>
      </c>
      <c r="W8" s="7">
        <v>179</v>
      </c>
      <c r="X8" s="31">
        <f>$D$7-W$8</f>
        <v>79.600000000000023</v>
      </c>
      <c r="Y8" s="7">
        <v>196</v>
      </c>
      <c r="Z8" s="31">
        <f>$D$7-Y$8</f>
        <v>62.600000000000023</v>
      </c>
      <c r="AA8" s="7">
        <v>197</v>
      </c>
      <c r="AB8" s="31">
        <f>$D$7-AA$8</f>
        <v>61.600000000000023</v>
      </c>
      <c r="AC8" s="7">
        <v>190</v>
      </c>
      <c r="AD8" s="31">
        <f>$D$7-AC$8</f>
        <v>68.600000000000023</v>
      </c>
      <c r="AE8" s="7">
        <v>190</v>
      </c>
      <c r="AF8" s="31">
        <f>$D$7-AE$8</f>
        <v>68.600000000000023</v>
      </c>
      <c r="AG8" s="7">
        <v>203</v>
      </c>
      <c r="AH8" s="31">
        <f>$D$7-AG$8</f>
        <v>55.600000000000023</v>
      </c>
      <c r="AI8" s="7">
        <v>202</v>
      </c>
      <c r="AJ8" s="31">
        <f>$D$7-AI$8</f>
        <v>56.600000000000023</v>
      </c>
      <c r="AK8" s="7">
        <v>200</v>
      </c>
      <c r="AL8" s="31">
        <f>$D$7-AK$8</f>
        <v>58.600000000000023</v>
      </c>
      <c r="AM8" s="7">
        <v>198</v>
      </c>
      <c r="AN8" s="31">
        <f>$D$7-AM$8</f>
        <v>60.600000000000023</v>
      </c>
      <c r="AO8" s="7">
        <v>199</v>
      </c>
      <c r="AP8" s="31">
        <f>$D$7-AO$8</f>
        <v>59.600000000000023</v>
      </c>
    </row>
    <row r="9" spans="1:42" x14ac:dyDescent="0.2">
      <c r="A9" s="7">
        <v>2</v>
      </c>
      <c r="B9" s="4" t="s">
        <v>3</v>
      </c>
      <c r="C9" s="8">
        <v>240.4</v>
      </c>
      <c r="D9" s="8">
        <v>241.1</v>
      </c>
      <c r="E9" s="7" t="s">
        <v>16</v>
      </c>
      <c r="F9" s="14" t="s">
        <v>3</v>
      </c>
      <c r="G9" s="14" t="s">
        <v>3</v>
      </c>
      <c r="H9" s="12"/>
      <c r="I9" s="9"/>
      <c r="J9" s="16"/>
      <c r="K9" s="31">
        <v>160</v>
      </c>
      <c r="L9" s="31">
        <f>$C$9-K$9</f>
        <v>80.400000000000006</v>
      </c>
      <c r="M9" s="32">
        <v>123</v>
      </c>
      <c r="N9" s="31">
        <f>$D$9-M$9</f>
        <v>118.1</v>
      </c>
      <c r="O9" s="31">
        <v>126</v>
      </c>
      <c r="P9" s="31">
        <f>$D$9-O$9</f>
        <v>115.1</v>
      </c>
      <c r="Q9" s="31">
        <v>126</v>
      </c>
      <c r="R9" s="31">
        <f>$D$9-Q$9</f>
        <v>115.1</v>
      </c>
      <c r="S9" s="31">
        <v>123</v>
      </c>
      <c r="T9" s="31">
        <f>$D$9-S$9</f>
        <v>118.1</v>
      </c>
      <c r="U9" s="7">
        <v>123</v>
      </c>
      <c r="V9" s="31">
        <f>$D$9-U$9</f>
        <v>118.1</v>
      </c>
      <c r="W9" s="7">
        <v>125</v>
      </c>
      <c r="X9" s="31">
        <f>$D$9-W$9</f>
        <v>116.1</v>
      </c>
      <c r="Y9" s="7">
        <v>125</v>
      </c>
      <c r="Z9" s="31">
        <f>$D$9-Y$9</f>
        <v>116.1</v>
      </c>
      <c r="AA9" s="7">
        <v>125</v>
      </c>
      <c r="AB9" s="31">
        <f>$D$9-AA$9</f>
        <v>116.1</v>
      </c>
      <c r="AC9" s="7">
        <v>127</v>
      </c>
      <c r="AD9" s="31">
        <f>$D$9-AC$9</f>
        <v>114.1</v>
      </c>
      <c r="AE9" s="7">
        <v>127</v>
      </c>
      <c r="AF9" s="31">
        <f>$D$9-AE$9</f>
        <v>114.1</v>
      </c>
      <c r="AG9" s="7">
        <v>127</v>
      </c>
      <c r="AH9" s="31">
        <f>$D$9-AG$9</f>
        <v>114.1</v>
      </c>
      <c r="AI9" s="7">
        <v>129</v>
      </c>
      <c r="AJ9" s="31">
        <f>$D$9-AI$9</f>
        <v>112.1</v>
      </c>
      <c r="AK9" s="7">
        <v>126</v>
      </c>
      <c r="AL9" s="31">
        <f>$D$9-AK$9</f>
        <v>115.1</v>
      </c>
      <c r="AM9" s="7">
        <v>125</v>
      </c>
      <c r="AN9" s="31">
        <f>$D$9-AM$9</f>
        <v>116.1</v>
      </c>
      <c r="AO9" s="7">
        <v>121</v>
      </c>
      <c r="AP9" s="31">
        <f>$D$9-AO$9</f>
        <v>120.1</v>
      </c>
    </row>
    <row r="10" spans="1:42" x14ac:dyDescent="0.2">
      <c r="A10" s="7">
        <v>3</v>
      </c>
      <c r="B10" s="4" t="s">
        <v>4</v>
      </c>
      <c r="C10" s="8">
        <v>226.2</v>
      </c>
      <c r="D10" s="8">
        <v>226.8</v>
      </c>
      <c r="E10" s="7" t="s">
        <v>16</v>
      </c>
      <c r="F10" s="14" t="s">
        <v>4</v>
      </c>
      <c r="G10" s="14" t="s">
        <v>4</v>
      </c>
      <c r="H10" s="12" t="s">
        <v>33</v>
      </c>
      <c r="I10" s="9"/>
      <c r="J10" s="16"/>
      <c r="K10" s="31" t="s">
        <v>34</v>
      </c>
      <c r="L10" s="31" t="s">
        <v>34</v>
      </c>
      <c r="M10" s="32">
        <v>147</v>
      </c>
      <c r="N10" s="31">
        <f>$D$10-M$10</f>
        <v>79.800000000000011</v>
      </c>
      <c r="O10" s="31">
        <v>146</v>
      </c>
      <c r="P10" s="31">
        <f>$D$10-O$10</f>
        <v>80.800000000000011</v>
      </c>
      <c r="Q10" s="31">
        <v>144</v>
      </c>
      <c r="R10" s="31">
        <f>$D$10-Q$10</f>
        <v>82.800000000000011</v>
      </c>
      <c r="S10" s="31">
        <v>145</v>
      </c>
      <c r="T10" s="31">
        <f>$D$10-S$10</f>
        <v>81.800000000000011</v>
      </c>
      <c r="U10" s="7">
        <v>143</v>
      </c>
      <c r="V10" s="31">
        <f>$D$10-U$10</f>
        <v>83.800000000000011</v>
      </c>
      <c r="W10" s="7">
        <v>141</v>
      </c>
      <c r="X10" s="31">
        <f>$D$10-W$10</f>
        <v>85.800000000000011</v>
      </c>
      <c r="Y10" s="7">
        <v>141</v>
      </c>
      <c r="Z10" s="31">
        <f>$D$10-Y$10</f>
        <v>85.800000000000011</v>
      </c>
      <c r="AA10" s="7">
        <v>140</v>
      </c>
      <c r="AB10" s="31">
        <f>$D$10-AA$10</f>
        <v>86.800000000000011</v>
      </c>
      <c r="AC10" s="7">
        <v>138</v>
      </c>
      <c r="AD10" s="31">
        <f>$D$10-AC$10</f>
        <v>88.800000000000011</v>
      </c>
      <c r="AE10" s="7">
        <v>136</v>
      </c>
      <c r="AF10" s="31">
        <f>$D$10-AE$10</f>
        <v>90.800000000000011</v>
      </c>
      <c r="AG10" s="7">
        <v>137</v>
      </c>
      <c r="AH10" s="31">
        <f>$D$10-AG$10</f>
        <v>89.800000000000011</v>
      </c>
      <c r="AI10" s="7">
        <v>134</v>
      </c>
      <c r="AJ10" s="31">
        <f>$D$10-AI$10</f>
        <v>92.800000000000011</v>
      </c>
      <c r="AK10" s="7">
        <v>132</v>
      </c>
      <c r="AL10" s="31">
        <f>$D$10-AK$10</f>
        <v>94.800000000000011</v>
      </c>
      <c r="AM10" s="7">
        <v>131</v>
      </c>
      <c r="AN10" s="31">
        <f>$D$10-AM$10</f>
        <v>95.800000000000011</v>
      </c>
      <c r="AO10" s="7">
        <v>132</v>
      </c>
      <c r="AP10" s="31">
        <f>$D$10-AO$10</f>
        <v>94.800000000000011</v>
      </c>
    </row>
    <row r="11" spans="1:42" x14ac:dyDescent="0.2">
      <c r="A11" s="7">
        <v>4</v>
      </c>
      <c r="B11" s="4" t="s">
        <v>5</v>
      </c>
      <c r="C11" s="8">
        <v>216</v>
      </c>
      <c r="D11" s="8">
        <v>216.6</v>
      </c>
      <c r="E11" s="7" t="s">
        <v>16</v>
      </c>
      <c r="F11" s="14" t="s">
        <v>5</v>
      </c>
      <c r="G11" s="14" t="s">
        <v>5</v>
      </c>
      <c r="H11" s="12"/>
      <c r="I11" s="9"/>
      <c r="J11" s="16"/>
      <c r="K11" s="31">
        <v>151</v>
      </c>
      <c r="L11" s="31">
        <f>$C$11-K$11</f>
        <v>65</v>
      </c>
      <c r="M11" s="32">
        <v>156</v>
      </c>
      <c r="N11" s="31">
        <f>$D$11-M$11</f>
        <v>60.599999999999994</v>
      </c>
      <c r="O11" s="31">
        <v>166</v>
      </c>
      <c r="P11" s="31">
        <f>$D$11-O$11</f>
        <v>50.599999999999994</v>
      </c>
      <c r="Q11" s="31">
        <v>156</v>
      </c>
      <c r="R11" s="31">
        <f>$D$11-Q$11</f>
        <v>60.599999999999994</v>
      </c>
      <c r="S11" s="31">
        <v>155</v>
      </c>
      <c r="T11" s="31">
        <f>$D$11-S$11</f>
        <v>61.599999999999994</v>
      </c>
      <c r="U11" s="7">
        <v>155</v>
      </c>
      <c r="V11" s="31">
        <f>$D$11-U$11</f>
        <v>61.599999999999994</v>
      </c>
      <c r="W11" s="7">
        <v>153</v>
      </c>
      <c r="X11" s="31">
        <f>$D$11-W$11</f>
        <v>63.599999999999994</v>
      </c>
      <c r="Y11" s="7">
        <v>156</v>
      </c>
      <c r="Z11" s="31">
        <f>$D$11-Y$11</f>
        <v>60.599999999999994</v>
      </c>
      <c r="AA11" s="7">
        <v>154</v>
      </c>
      <c r="AB11" s="31">
        <f>$D$11-AA$11</f>
        <v>62.599999999999994</v>
      </c>
      <c r="AC11" s="7">
        <v>153</v>
      </c>
      <c r="AD11" s="31">
        <f>$D$11-AC$11</f>
        <v>63.599999999999994</v>
      </c>
      <c r="AE11" s="7">
        <v>157</v>
      </c>
      <c r="AF11" s="31">
        <f>$D$11-AE$11</f>
        <v>59.599999999999994</v>
      </c>
      <c r="AG11" s="7">
        <v>158</v>
      </c>
      <c r="AH11" s="31">
        <f>$D$11-AG$11</f>
        <v>58.599999999999994</v>
      </c>
      <c r="AI11" s="7">
        <v>153</v>
      </c>
      <c r="AJ11" s="31">
        <f>$D$11-AI$11</f>
        <v>63.599999999999994</v>
      </c>
      <c r="AK11" s="7">
        <v>150</v>
      </c>
      <c r="AL11" s="31">
        <f>$D$11-AK$11</f>
        <v>66.599999999999994</v>
      </c>
      <c r="AM11" s="7">
        <v>151</v>
      </c>
      <c r="AN11" s="31">
        <f>$D$11-AM$11</f>
        <v>65.599999999999994</v>
      </c>
      <c r="AO11" s="7">
        <v>145</v>
      </c>
      <c r="AP11" s="31">
        <f>$D$11-AO$11</f>
        <v>71.599999999999994</v>
      </c>
    </row>
    <row r="12" spans="1:42" x14ac:dyDescent="0.2">
      <c r="A12" s="7">
        <v>5</v>
      </c>
      <c r="B12" s="4" t="s">
        <v>6</v>
      </c>
      <c r="C12" s="8">
        <v>229.7</v>
      </c>
      <c r="D12" s="8">
        <v>230.4</v>
      </c>
      <c r="E12" s="7" t="s">
        <v>16</v>
      </c>
      <c r="F12" s="14" t="s">
        <v>6</v>
      </c>
      <c r="G12" s="14" t="s">
        <v>6</v>
      </c>
      <c r="H12" s="12" t="s">
        <v>35</v>
      </c>
      <c r="I12" s="9"/>
      <c r="J12" s="16"/>
      <c r="K12" s="31">
        <v>152</v>
      </c>
      <c r="L12" s="31">
        <f>$C$12-K$12</f>
        <v>77.699999999999989</v>
      </c>
      <c r="M12" s="32">
        <v>135</v>
      </c>
      <c r="N12" s="31">
        <f>$D$12-M$12</f>
        <v>95.4</v>
      </c>
      <c r="O12" s="31">
        <v>123</v>
      </c>
      <c r="P12" s="31">
        <f>$D$12-O$12</f>
        <v>107.4</v>
      </c>
      <c r="Q12" s="31">
        <v>119</v>
      </c>
      <c r="R12" s="31">
        <f>$D$12-Q$12</f>
        <v>111.4</v>
      </c>
      <c r="S12" s="31">
        <v>116</v>
      </c>
      <c r="T12" s="31">
        <f>$D$12-S$12</f>
        <v>114.4</v>
      </c>
      <c r="U12" s="7">
        <v>111</v>
      </c>
      <c r="V12" s="31">
        <f>$D$12-U$12</f>
        <v>119.4</v>
      </c>
      <c r="W12" s="7">
        <v>106</v>
      </c>
      <c r="X12" s="31">
        <f>$D$12-W$12</f>
        <v>124.4</v>
      </c>
      <c r="Y12" s="7">
        <v>101</v>
      </c>
      <c r="Z12" s="31">
        <f>$D$12-Y$12</f>
        <v>129.4</v>
      </c>
      <c r="AA12" s="7">
        <v>99</v>
      </c>
      <c r="AB12" s="31">
        <f>$D$12-AA$12</f>
        <v>131.4</v>
      </c>
      <c r="AC12" s="7">
        <v>102</v>
      </c>
      <c r="AD12" s="31">
        <f>$D$12-AC$12</f>
        <v>128.4</v>
      </c>
      <c r="AE12" s="7">
        <v>102</v>
      </c>
      <c r="AF12" s="31">
        <f>$D$12-AE$12</f>
        <v>128.4</v>
      </c>
      <c r="AG12" s="7">
        <v>104</v>
      </c>
      <c r="AH12" s="31">
        <f>$D$12-AG$12</f>
        <v>126.4</v>
      </c>
      <c r="AI12" s="7">
        <v>108</v>
      </c>
      <c r="AJ12" s="31">
        <f>$D$12-AI$12</f>
        <v>122.4</v>
      </c>
      <c r="AK12" s="7">
        <v>113</v>
      </c>
      <c r="AL12" s="31">
        <f>$D$12-AK$12</f>
        <v>117.4</v>
      </c>
      <c r="AM12" s="7">
        <v>111</v>
      </c>
      <c r="AN12" s="31">
        <f>$D$12-AM$12</f>
        <v>119.4</v>
      </c>
      <c r="AO12" s="7">
        <v>114</v>
      </c>
      <c r="AP12" s="31">
        <f>$D$12-AO$12</f>
        <v>116.4</v>
      </c>
    </row>
    <row r="13" spans="1:42" x14ac:dyDescent="0.2">
      <c r="A13" s="7">
        <v>6</v>
      </c>
      <c r="B13" s="4" t="s">
        <v>7</v>
      </c>
      <c r="C13" s="8">
        <v>247.6</v>
      </c>
      <c r="D13" s="8">
        <v>247.9</v>
      </c>
      <c r="E13" s="7" t="s">
        <v>16</v>
      </c>
      <c r="F13" s="14" t="s">
        <v>7</v>
      </c>
      <c r="G13" s="14" t="s">
        <v>7</v>
      </c>
      <c r="H13" s="12" t="s">
        <v>35</v>
      </c>
      <c r="I13" s="9"/>
      <c r="J13" s="16"/>
      <c r="K13" s="31">
        <v>126</v>
      </c>
      <c r="L13" s="31">
        <f>$C$13-K$13</f>
        <v>121.6</v>
      </c>
      <c r="M13" s="32">
        <v>182</v>
      </c>
      <c r="N13" s="31">
        <f>$D$13-M$13</f>
        <v>65.900000000000006</v>
      </c>
      <c r="O13" s="31">
        <v>125</v>
      </c>
      <c r="P13" s="31">
        <f>$D$13-O$13</f>
        <v>122.9</v>
      </c>
      <c r="Q13" s="31">
        <v>124</v>
      </c>
      <c r="R13" s="31">
        <f>$D$13-Q$13</f>
        <v>123.9</v>
      </c>
      <c r="S13" s="31">
        <v>124</v>
      </c>
      <c r="T13" s="31">
        <f>$D$13-S$13</f>
        <v>123.9</v>
      </c>
      <c r="U13" s="7">
        <v>122</v>
      </c>
      <c r="V13" s="31">
        <f>$D$13-U$13</f>
        <v>125.9</v>
      </c>
      <c r="W13" s="7">
        <v>122</v>
      </c>
      <c r="X13" s="31">
        <f>$D$13-W$13</f>
        <v>125.9</v>
      </c>
      <c r="Y13" s="7">
        <v>127</v>
      </c>
      <c r="Z13" s="31">
        <f>$D$13-Y$13</f>
        <v>120.9</v>
      </c>
      <c r="AA13" s="7">
        <v>124</v>
      </c>
      <c r="AB13" s="31">
        <f>$D$13-AA$13</f>
        <v>123.9</v>
      </c>
      <c r="AC13" s="7">
        <v>123</v>
      </c>
      <c r="AD13" s="31">
        <f>$D$13-AC$13</f>
        <v>124.9</v>
      </c>
      <c r="AE13" s="7">
        <v>126</v>
      </c>
      <c r="AF13" s="31">
        <f>$D$13-AE$13</f>
        <v>121.9</v>
      </c>
      <c r="AG13" s="7">
        <v>127</v>
      </c>
      <c r="AH13" s="31">
        <f>$D$13-AG$13</f>
        <v>120.9</v>
      </c>
      <c r="AI13" s="7">
        <v>127</v>
      </c>
      <c r="AJ13" s="31">
        <f>$D$13-AI$13</f>
        <v>120.9</v>
      </c>
      <c r="AK13" s="7">
        <v>120</v>
      </c>
      <c r="AL13" s="31">
        <f>$D$13-AK$13</f>
        <v>127.9</v>
      </c>
      <c r="AM13" s="7">
        <v>119</v>
      </c>
      <c r="AN13" s="31">
        <f>$D$13-AM$13</f>
        <v>128.9</v>
      </c>
      <c r="AO13" s="7">
        <v>117</v>
      </c>
      <c r="AP13" s="31">
        <f>$D$13-AO$13</f>
        <v>130.9</v>
      </c>
    </row>
    <row r="14" spans="1:42" x14ac:dyDescent="0.2">
      <c r="A14" s="7">
        <v>7</v>
      </c>
      <c r="B14" s="4" t="s">
        <v>8</v>
      </c>
      <c r="C14" s="8">
        <v>246.8</v>
      </c>
      <c r="D14" s="8">
        <v>248</v>
      </c>
      <c r="E14" s="7" t="s">
        <v>16</v>
      </c>
      <c r="F14" s="14" t="s">
        <v>8</v>
      </c>
      <c r="G14" s="14" t="s">
        <v>8</v>
      </c>
      <c r="H14" s="12"/>
      <c r="I14" s="9"/>
      <c r="J14" s="16"/>
      <c r="K14" s="31">
        <v>147</v>
      </c>
      <c r="L14" s="31">
        <f>$C$14-K$14</f>
        <v>99.800000000000011</v>
      </c>
      <c r="M14" s="32">
        <v>145</v>
      </c>
      <c r="N14" s="31">
        <f>$D$14-M$14</f>
        <v>103</v>
      </c>
      <c r="O14" s="31">
        <v>157</v>
      </c>
      <c r="P14" s="31">
        <f>$D$14-O$14</f>
        <v>91</v>
      </c>
      <c r="Q14" s="31">
        <v>146</v>
      </c>
      <c r="R14" s="31">
        <f>$D$14-Q$14</f>
        <v>102</v>
      </c>
      <c r="S14" s="31">
        <v>145</v>
      </c>
      <c r="T14" s="31">
        <f>$D$14-S$14</f>
        <v>103</v>
      </c>
      <c r="U14" s="7">
        <v>162</v>
      </c>
      <c r="V14" s="31">
        <f>$D$14-U$14</f>
        <v>86</v>
      </c>
      <c r="W14" s="7">
        <v>166</v>
      </c>
      <c r="X14" s="31">
        <f>$D$14-W$14</f>
        <v>82</v>
      </c>
      <c r="Y14" s="7">
        <v>141</v>
      </c>
      <c r="Z14" s="31">
        <f>$D$14-Y$14</f>
        <v>107</v>
      </c>
      <c r="AA14" s="7">
        <v>144</v>
      </c>
      <c r="AB14" s="31">
        <f>$D$14-AA$14</f>
        <v>104</v>
      </c>
      <c r="AC14" s="7">
        <v>140</v>
      </c>
      <c r="AD14" s="31">
        <f>$D$14-AC$14</f>
        <v>108</v>
      </c>
      <c r="AE14" s="7">
        <v>140</v>
      </c>
      <c r="AF14" s="31">
        <f>$D$14-AE$14</f>
        <v>108</v>
      </c>
      <c r="AG14" s="7">
        <v>136</v>
      </c>
      <c r="AH14" s="31">
        <f>$D$14-AG$14</f>
        <v>112</v>
      </c>
      <c r="AI14" s="7">
        <v>136</v>
      </c>
      <c r="AJ14" s="31">
        <f>$D$14-AI$14</f>
        <v>112</v>
      </c>
      <c r="AK14" s="7">
        <v>135</v>
      </c>
      <c r="AL14" s="31">
        <f>$D$14-AK$14</f>
        <v>113</v>
      </c>
      <c r="AM14" s="7">
        <v>150</v>
      </c>
      <c r="AN14" s="31">
        <f>$D$14-AM$14</f>
        <v>98</v>
      </c>
      <c r="AO14" s="7">
        <v>135</v>
      </c>
      <c r="AP14" s="31">
        <f>$D$14-AO$14</f>
        <v>113</v>
      </c>
    </row>
    <row r="15" spans="1:42" x14ac:dyDescent="0.2">
      <c r="A15" s="7">
        <v>8</v>
      </c>
      <c r="B15" s="4" t="s">
        <v>9</v>
      </c>
      <c r="C15" s="8">
        <v>284.7</v>
      </c>
      <c r="D15" s="8">
        <v>285.89999999999998</v>
      </c>
      <c r="E15" s="7" t="s">
        <v>15</v>
      </c>
      <c r="F15" s="14" t="s">
        <v>9</v>
      </c>
      <c r="G15" s="14" t="s">
        <v>9</v>
      </c>
      <c r="H15" s="12"/>
      <c r="I15" s="9" t="s">
        <v>36</v>
      </c>
      <c r="J15" s="16"/>
      <c r="K15" s="31">
        <v>147</v>
      </c>
      <c r="L15" s="31">
        <f>$C$15-K$15</f>
        <v>137.69999999999999</v>
      </c>
      <c r="M15" s="32">
        <v>146</v>
      </c>
      <c r="N15" s="31">
        <f>$D$15-M$15</f>
        <v>139.89999999999998</v>
      </c>
      <c r="O15" s="31">
        <v>165</v>
      </c>
      <c r="P15" s="31">
        <f>$D$15-O$15</f>
        <v>120.89999999999998</v>
      </c>
      <c r="Q15" s="31">
        <v>171</v>
      </c>
      <c r="R15" s="31">
        <f>$D$15-Q$15</f>
        <v>114.89999999999998</v>
      </c>
      <c r="S15" s="31">
        <v>150</v>
      </c>
      <c r="T15" s="31">
        <f>$D$15-S$15</f>
        <v>135.89999999999998</v>
      </c>
      <c r="U15" s="7">
        <v>174</v>
      </c>
      <c r="V15" s="31">
        <f>$D$15-U$15</f>
        <v>111.89999999999998</v>
      </c>
      <c r="W15" s="7">
        <v>157</v>
      </c>
      <c r="X15" s="31">
        <f>$D$15-W$15</f>
        <v>128.89999999999998</v>
      </c>
      <c r="Y15" s="7">
        <v>142</v>
      </c>
      <c r="Z15" s="31">
        <f>$D$15-Y$15</f>
        <v>143.89999999999998</v>
      </c>
      <c r="AA15" s="7">
        <v>142</v>
      </c>
      <c r="AB15" s="31">
        <f>$D$15-AA$15</f>
        <v>143.89999999999998</v>
      </c>
      <c r="AC15" s="7">
        <v>143</v>
      </c>
      <c r="AD15" s="31">
        <f>$D$15-AC$15</f>
        <v>142.89999999999998</v>
      </c>
      <c r="AE15" s="7">
        <v>141</v>
      </c>
      <c r="AF15" s="31">
        <f>$D$15-AE$15</f>
        <v>144.89999999999998</v>
      </c>
      <c r="AG15" s="7">
        <v>147</v>
      </c>
      <c r="AH15" s="31">
        <f>$D$15-AG$15</f>
        <v>138.89999999999998</v>
      </c>
      <c r="AI15" s="7">
        <v>143</v>
      </c>
      <c r="AJ15" s="31">
        <f>$D$15-AI$15</f>
        <v>142.89999999999998</v>
      </c>
      <c r="AK15" s="7">
        <v>142</v>
      </c>
      <c r="AL15" s="31">
        <f>$D$15-AK$15</f>
        <v>143.89999999999998</v>
      </c>
      <c r="AM15" s="7">
        <v>143</v>
      </c>
      <c r="AN15" s="31">
        <f>$D$15-AM$15</f>
        <v>142.89999999999998</v>
      </c>
      <c r="AO15" s="7">
        <v>142</v>
      </c>
      <c r="AP15" s="31">
        <f>$D$15-AO$15</f>
        <v>143.89999999999998</v>
      </c>
    </row>
    <row r="16" spans="1:42" x14ac:dyDescent="0.2">
      <c r="A16" s="7"/>
      <c r="B16" s="4"/>
      <c r="C16" s="8"/>
      <c r="D16" s="8"/>
      <c r="E16" s="7"/>
      <c r="F16" s="9"/>
      <c r="G16" s="9"/>
      <c r="H16" s="13"/>
      <c r="I16" s="9" t="s">
        <v>37</v>
      </c>
      <c r="J16" s="16"/>
      <c r="K16" s="31">
        <v>162</v>
      </c>
      <c r="L16" s="31">
        <f>$C$15-K$16</f>
        <v>122.69999999999999</v>
      </c>
      <c r="M16" s="32">
        <v>164</v>
      </c>
      <c r="N16" s="31">
        <f>$D$15-M$16</f>
        <v>121.89999999999998</v>
      </c>
      <c r="O16" s="31">
        <v>185</v>
      </c>
      <c r="P16" s="31">
        <f>$D$15-O$16</f>
        <v>100.89999999999998</v>
      </c>
      <c r="Q16" s="31">
        <v>173</v>
      </c>
      <c r="R16" s="31">
        <f>$D$15-Q$16</f>
        <v>112.89999999999998</v>
      </c>
      <c r="S16" s="31">
        <v>171</v>
      </c>
      <c r="T16" s="31">
        <f>$D$15-S$16</f>
        <v>114.89999999999998</v>
      </c>
      <c r="U16" s="7">
        <v>174</v>
      </c>
      <c r="V16" s="31">
        <f>$D$15-U$16</f>
        <v>111.89999999999998</v>
      </c>
      <c r="W16" s="7">
        <v>173</v>
      </c>
      <c r="X16" s="31">
        <f>$D$15-W$16</f>
        <v>112.89999999999998</v>
      </c>
      <c r="Y16" s="7">
        <v>174</v>
      </c>
      <c r="Z16" s="31">
        <f>$D$15-Y$16</f>
        <v>111.89999999999998</v>
      </c>
      <c r="AA16" s="7">
        <v>174</v>
      </c>
      <c r="AB16" s="31">
        <f>$D$15-AA$16</f>
        <v>111.89999999999998</v>
      </c>
      <c r="AC16" s="7">
        <v>178</v>
      </c>
      <c r="AD16" s="31">
        <f>$D$15-AC$16</f>
        <v>107.89999999999998</v>
      </c>
      <c r="AE16" s="7">
        <v>179</v>
      </c>
      <c r="AF16" s="31">
        <f>$D$15-AE$16</f>
        <v>106.89999999999998</v>
      </c>
      <c r="AG16" s="7">
        <v>198</v>
      </c>
      <c r="AH16" s="31">
        <f>$D$15-AG$16</f>
        <v>87.899999999999977</v>
      </c>
      <c r="AI16" s="7">
        <v>196</v>
      </c>
      <c r="AJ16" s="31">
        <f>$D$15-AI$16</f>
        <v>89.899999999999977</v>
      </c>
      <c r="AK16" s="7">
        <v>195</v>
      </c>
      <c r="AL16" s="31">
        <f>$D$15-AK$16</f>
        <v>90.899999999999977</v>
      </c>
      <c r="AM16" s="7">
        <v>193</v>
      </c>
      <c r="AN16" s="31">
        <f>$D$15-AM$16</f>
        <v>92.899999999999977</v>
      </c>
      <c r="AO16" s="7">
        <v>178</v>
      </c>
      <c r="AP16" s="31">
        <f>$D$15-AO$16</f>
        <v>107.89999999999998</v>
      </c>
    </row>
    <row r="17" spans="1:42" x14ac:dyDescent="0.2">
      <c r="A17" s="7">
        <v>9</v>
      </c>
      <c r="B17" s="4" t="s">
        <v>10</v>
      </c>
      <c r="C17" s="8">
        <v>295.39999999999998</v>
      </c>
      <c r="D17" s="8">
        <v>297.60000000000002</v>
      </c>
      <c r="E17" s="7" t="s">
        <v>15</v>
      </c>
      <c r="F17" s="14" t="s">
        <v>30</v>
      </c>
      <c r="G17" s="39" t="s">
        <v>30</v>
      </c>
      <c r="H17" s="12" t="s">
        <v>56</v>
      </c>
      <c r="I17" s="9" t="s">
        <v>40</v>
      </c>
      <c r="J17" s="16"/>
      <c r="K17" s="31">
        <v>164</v>
      </c>
      <c r="L17" s="31">
        <f>$C$17-K$17</f>
        <v>131.39999999999998</v>
      </c>
      <c r="M17" s="32">
        <v>164</v>
      </c>
      <c r="N17" s="31">
        <f>$D$17-M$17</f>
        <v>133.60000000000002</v>
      </c>
      <c r="O17" s="31">
        <v>174</v>
      </c>
      <c r="P17" s="31">
        <f>$D$17-O$17</f>
        <v>123.60000000000002</v>
      </c>
      <c r="Q17" s="31">
        <v>149</v>
      </c>
      <c r="R17" s="31">
        <f>$D$17-Q$17</f>
        <v>148.60000000000002</v>
      </c>
      <c r="S17" s="31">
        <v>147</v>
      </c>
      <c r="T17" s="31">
        <f>$D$17-S$17</f>
        <v>150.60000000000002</v>
      </c>
      <c r="U17" s="7">
        <v>147</v>
      </c>
      <c r="V17" s="31">
        <f>$D$17-U$17</f>
        <v>150.60000000000002</v>
      </c>
      <c r="W17" s="7">
        <v>142</v>
      </c>
      <c r="X17" s="31">
        <f>$D$17-W$17</f>
        <v>155.60000000000002</v>
      </c>
      <c r="Y17" s="7">
        <v>174</v>
      </c>
      <c r="Z17" s="31">
        <f>$D$17-Y$17</f>
        <v>123.60000000000002</v>
      </c>
      <c r="AA17" s="7">
        <v>163</v>
      </c>
      <c r="AB17" s="31">
        <f>$D$15-AA$17</f>
        <v>122.89999999999998</v>
      </c>
      <c r="AC17" s="7">
        <v>145</v>
      </c>
      <c r="AD17" s="31">
        <f>$D$15-AC$17</f>
        <v>140.89999999999998</v>
      </c>
      <c r="AE17" s="7">
        <v>139</v>
      </c>
      <c r="AF17" s="31">
        <f>$D$15-AE$17</f>
        <v>146.89999999999998</v>
      </c>
      <c r="AG17" s="7">
        <v>146</v>
      </c>
      <c r="AH17" s="31">
        <f>$D$15-AG$17</f>
        <v>139.89999999999998</v>
      </c>
      <c r="AI17" s="7">
        <v>155</v>
      </c>
      <c r="AJ17" s="31">
        <f>$D$15-AI$17</f>
        <v>130.89999999999998</v>
      </c>
      <c r="AK17" s="7">
        <v>152</v>
      </c>
      <c r="AL17" s="31">
        <f>$D$15-AK$17</f>
        <v>133.89999999999998</v>
      </c>
      <c r="AM17" s="7">
        <v>155</v>
      </c>
      <c r="AN17" s="31">
        <f>$D$15-AM$17</f>
        <v>130.89999999999998</v>
      </c>
      <c r="AO17" s="7">
        <v>154</v>
      </c>
      <c r="AP17" s="31">
        <f>$D$15-AO$17</f>
        <v>131.89999999999998</v>
      </c>
    </row>
    <row r="18" spans="1:42" x14ac:dyDescent="0.2">
      <c r="A18" s="7"/>
      <c r="B18" s="4"/>
      <c r="C18" s="8"/>
      <c r="D18" s="8"/>
      <c r="E18" s="7"/>
      <c r="F18" s="9"/>
      <c r="G18" s="9"/>
      <c r="H18" s="13"/>
      <c r="I18" s="9" t="s">
        <v>41</v>
      </c>
      <c r="J18" s="16"/>
      <c r="K18" s="31">
        <v>168</v>
      </c>
      <c r="L18" s="31">
        <f>$C$17-K$18</f>
        <v>127.39999999999998</v>
      </c>
      <c r="M18" s="32">
        <v>168</v>
      </c>
      <c r="N18" s="31">
        <f>$D$17-M$18</f>
        <v>129.60000000000002</v>
      </c>
      <c r="O18" s="31">
        <v>174</v>
      </c>
      <c r="P18" s="31">
        <f>$D$17-O$18</f>
        <v>123.60000000000002</v>
      </c>
      <c r="Q18" s="31">
        <v>174</v>
      </c>
      <c r="R18" s="31">
        <f>$D$17-Q$18</f>
        <v>123.60000000000002</v>
      </c>
      <c r="S18" s="31">
        <v>172</v>
      </c>
      <c r="T18" s="31">
        <f>$D$17-S$18</f>
        <v>125.60000000000002</v>
      </c>
      <c r="U18" s="7">
        <v>173</v>
      </c>
      <c r="V18" s="31">
        <f>$D$17-U$18</f>
        <v>124.60000000000002</v>
      </c>
      <c r="W18" s="7">
        <v>171</v>
      </c>
      <c r="X18" s="31">
        <f>$D$17-W$18</f>
        <v>126.60000000000002</v>
      </c>
      <c r="Y18" s="7">
        <v>175</v>
      </c>
      <c r="Z18" s="31">
        <f>$D$17-Y$18</f>
        <v>122.60000000000002</v>
      </c>
      <c r="AA18" s="7">
        <v>177</v>
      </c>
      <c r="AB18" s="31">
        <f>$D$17-AA$18</f>
        <v>120.60000000000002</v>
      </c>
      <c r="AC18" s="7">
        <v>186</v>
      </c>
      <c r="AD18" s="31">
        <f>$D$17-AC$18</f>
        <v>111.60000000000002</v>
      </c>
      <c r="AE18" s="7">
        <v>186</v>
      </c>
      <c r="AF18" s="31">
        <f>$D$17-AE$18</f>
        <v>111.60000000000002</v>
      </c>
      <c r="AG18" s="7">
        <v>195</v>
      </c>
      <c r="AH18" s="31">
        <f>$D$17-AG$18</f>
        <v>102.60000000000002</v>
      </c>
      <c r="AI18" s="7">
        <v>190</v>
      </c>
      <c r="AJ18" s="31">
        <f>$D$17-AI$18</f>
        <v>107.60000000000002</v>
      </c>
      <c r="AK18" s="7">
        <v>184</v>
      </c>
      <c r="AL18" s="31">
        <f>$D$17-AK$18</f>
        <v>113.60000000000002</v>
      </c>
      <c r="AM18" s="7">
        <v>177</v>
      </c>
      <c r="AN18" s="31">
        <f>$D$17-AM$18</f>
        <v>120.60000000000002</v>
      </c>
      <c r="AO18" s="7">
        <v>175</v>
      </c>
      <c r="AP18" s="31">
        <f>$D$17-AO$18</f>
        <v>122.60000000000002</v>
      </c>
    </row>
    <row r="19" spans="1:42" x14ac:dyDescent="0.2">
      <c r="A19" s="7">
        <v>10</v>
      </c>
      <c r="B19" s="4" t="s">
        <v>11</v>
      </c>
      <c r="C19" s="8">
        <v>286.10000000000002</v>
      </c>
      <c r="D19" s="8">
        <v>287</v>
      </c>
      <c r="E19" s="7" t="s">
        <v>15</v>
      </c>
      <c r="F19" s="14" t="s">
        <v>11</v>
      </c>
      <c r="G19" s="14" t="s">
        <v>11</v>
      </c>
      <c r="H19" s="12"/>
      <c r="I19" s="9" t="s">
        <v>38</v>
      </c>
      <c r="J19" s="16"/>
      <c r="K19" s="31">
        <v>178</v>
      </c>
      <c r="L19" s="31">
        <f>$C$19-K$19</f>
        <v>108.10000000000002</v>
      </c>
      <c r="M19" s="32">
        <v>181</v>
      </c>
      <c r="N19" s="31">
        <f>$D$19-M$19</f>
        <v>106</v>
      </c>
      <c r="O19" s="31">
        <v>181</v>
      </c>
      <c r="P19" s="31">
        <f>$D$19-O$19</f>
        <v>106</v>
      </c>
      <c r="Q19" s="31">
        <v>183</v>
      </c>
      <c r="R19" s="31">
        <f>$D$19-Q$19</f>
        <v>104</v>
      </c>
      <c r="S19" s="31">
        <v>184</v>
      </c>
      <c r="T19" s="31">
        <f>$D$19-S$19</f>
        <v>103</v>
      </c>
      <c r="U19" s="7">
        <v>181</v>
      </c>
      <c r="V19" s="31">
        <f>$D$19-U$19</f>
        <v>106</v>
      </c>
      <c r="W19" s="7">
        <v>184</v>
      </c>
      <c r="X19" s="31">
        <f>$D$19-W$19</f>
        <v>103</v>
      </c>
      <c r="Y19" s="7">
        <v>185</v>
      </c>
      <c r="Z19" s="31">
        <f>$D$19-Y$19</f>
        <v>102</v>
      </c>
      <c r="AA19" s="7">
        <v>187</v>
      </c>
      <c r="AB19" s="31">
        <f>$D$19-AA$19</f>
        <v>100</v>
      </c>
      <c r="AC19" s="7">
        <v>188</v>
      </c>
      <c r="AD19" s="31">
        <f>$D$19-AC$19</f>
        <v>99</v>
      </c>
      <c r="AE19" s="7">
        <v>186</v>
      </c>
      <c r="AF19" s="31">
        <f>$D$19-AE$19</f>
        <v>101</v>
      </c>
      <c r="AG19" s="7">
        <v>188</v>
      </c>
      <c r="AH19" s="31">
        <f>$D$19-AG$19</f>
        <v>99</v>
      </c>
      <c r="AI19" s="7">
        <v>189</v>
      </c>
      <c r="AJ19" s="31">
        <f>$D$19-AI$19</f>
        <v>98</v>
      </c>
      <c r="AK19" s="7">
        <v>192</v>
      </c>
      <c r="AL19" s="31">
        <f>$D$19-AK$19</f>
        <v>95</v>
      </c>
      <c r="AM19" s="7">
        <v>188</v>
      </c>
      <c r="AN19" s="31">
        <f>$D$19-AM$19</f>
        <v>99</v>
      </c>
      <c r="AO19" s="7">
        <v>188</v>
      </c>
      <c r="AP19" s="31">
        <f>$D$19-AO$19</f>
        <v>99</v>
      </c>
    </row>
    <row r="20" spans="1:42" x14ac:dyDescent="0.2">
      <c r="A20" s="7"/>
      <c r="B20" s="4"/>
      <c r="C20" s="8"/>
      <c r="D20" s="8"/>
      <c r="E20" s="7"/>
      <c r="F20" s="9"/>
      <c r="G20" s="9"/>
      <c r="H20" s="13"/>
      <c r="I20" s="9" t="s">
        <v>39</v>
      </c>
      <c r="J20" s="16"/>
      <c r="K20" s="31">
        <v>178</v>
      </c>
      <c r="L20" s="31">
        <f>$C$19-K$20</f>
        <v>108.10000000000002</v>
      </c>
      <c r="M20" s="32">
        <v>184</v>
      </c>
      <c r="N20" s="31">
        <f>$D$19-M$20</f>
        <v>103</v>
      </c>
      <c r="O20" s="31">
        <v>181</v>
      </c>
      <c r="P20" s="31">
        <f>$D$19-O$20</f>
        <v>106</v>
      </c>
      <c r="Q20" s="31">
        <v>184</v>
      </c>
      <c r="R20" s="31">
        <f>$D$19-Q$20</f>
        <v>103</v>
      </c>
      <c r="S20" s="31">
        <v>190</v>
      </c>
      <c r="T20" s="31">
        <f>$D$19-S$20</f>
        <v>97</v>
      </c>
      <c r="U20" s="7">
        <v>181</v>
      </c>
      <c r="V20" s="31">
        <f>$D$19-U$20</f>
        <v>106</v>
      </c>
      <c r="W20" s="7">
        <v>195</v>
      </c>
      <c r="X20" s="31">
        <f>$D$19-W$20</f>
        <v>92</v>
      </c>
      <c r="Y20" s="7">
        <v>194</v>
      </c>
      <c r="Z20" s="31">
        <f>$D$19-Y$20</f>
        <v>93</v>
      </c>
      <c r="AA20" s="7">
        <v>194</v>
      </c>
      <c r="AB20" s="31">
        <f>$D$19-AA$20</f>
        <v>93</v>
      </c>
      <c r="AC20" s="7">
        <v>209</v>
      </c>
      <c r="AD20" s="31">
        <f>$D$19-AC$20</f>
        <v>78</v>
      </c>
      <c r="AE20" s="7">
        <v>194</v>
      </c>
      <c r="AF20" s="31">
        <f>$D$19-AE$20</f>
        <v>93</v>
      </c>
      <c r="AG20" s="7">
        <v>202</v>
      </c>
      <c r="AH20" s="31">
        <f>$D$19-AG$20</f>
        <v>85</v>
      </c>
      <c r="AI20" s="7">
        <v>200</v>
      </c>
      <c r="AJ20" s="31">
        <f>$D$19-AI$20</f>
        <v>87</v>
      </c>
      <c r="AK20" s="7">
        <v>202</v>
      </c>
      <c r="AL20" s="31">
        <f>$D$19-AK$20</f>
        <v>85</v>
      </c>
      <c r="AM20" s="7">
        <v>205</v>
      </c>
      <c r="AN20" s="31">
        <f>$D$19-AM$20</f>
        <v>82</v>
      </c>
      <c r="AO20" s="7">
        <v>198</v>
      </c>
      <c r="AP20" s="31">
        <f>$D$19-AO$20</f>
        <v>89</v>
      </c>
    </row>
    <row r="21" spans="1:42" x14ac:dyDescent="0.2">
      <c r="A21" s="7">
        <v>11</v>
      </c>
      <c r="B21" s="4" t="s">
        <v>12</v>
      </c>
      <c r="C21" s="8">
        <v>299.2</v>
      </c>
      <c r="D21" s="8">
        <v>299.2</v>
      </c>
      <c r="E21" s="7" t="s">
        <v>16</v>
      </c>
      <c r="F21" s="14" t="s">
        <v>12</v>
      </c>
      <c r="G21" s="14" t="s">
        <v>12</v>
      </c>
      <c r="H21" s="12"/>
      <c r="I21" s="9"/>
      <c r="J21" s="16"/>
      <c r="K21" s="31">
        <v>167</v>
      </c>
      <c r="L21" s="31">
        <f>$C$21-K$21</f>
        <v>132.19999999999999</v>
      </c>
      <c r="M21" s="32">
        <v>158</v>
      </c>
      <c r="N21" s="31">
        <f>$D$21-M$21</f>
        <v>141.19999999999999</v>
      </c>
      <c r="O21" s="31">
        <v>159</v>
      </c>
      <c r="P21" s="31">
        <f>$D$21-O$21</f>
        <v>140.19999999999999</v>
      </c>
      <c r="Q21" s="31">
        <v>162</v>
      </c>
      <c r="R21" s="31">
        <f>$D$21-Q$21</f>
        <v>137.19999999999999</v>
      </c>
      <c r="S21" s="31">
        <v>164</v>
      </c>
      <c r="T21" s="31">
        <f>$D$21-S$21</f>
        <v>135.19999999999999</v>
      </c>
      <c r="U21" s="7">
        <v>159</v>
      </c>
      <c r="V21" s="31">
        <f>$D$21-U$21</f>
        <v>140.19999999999999</v>
      </c>
      <c r="W21" s="7">
        <v>162</v>
      </c>
      <c r="X21" s="31">
        <f>$D$21-W$21</f>
        <v>137.19999999999999</v>
      </c>
      <c r="Y21" s="7">
        <v>164</v>
      </c>
      <c r="Z21" s="31">
        <f>$D$21-Y$21</f>
        <v>135.19999999999999</v>
      </c>
      <c r="AA21" s="7">
        <v>166</v>
      </c>
      <c r="AB21" s="31">
        <f>$D$21-AA$21</f>
        <v>133.19999999999999</v>
      </c>
      <c r="AC21" s="7">
        <v>168</v>
      </c>
      <c r="AD21" s="31">
        <f>$D$21-AC$21</f>
        <v>131.19999999999999</v>
      </c>
      <c r="AE21" s="7">
        <v>168</v>
      </c>
      <c r="AF21" s="31">
        <f>$D$21-AE$21</f>
        <v>131.19999999999999</v>
      </c>
      <c r="AG21" s="7">
        <v>169</v>
      </c>
      <c r="AH21" s="31">
        <f>$D$21-AG$21</f>
        <v>130.19999999999999</v>
      </c>
      <c r="AI21" s="7">
        <v>168</v>
      </c>
      <c r="AJ21" s="31">
        <f>$D$21-AI$21</f>
        <v>131.19999999999999</v>
      </c>
      <c r="AK21" s="7">
        <v>165</v>
      </c>
      <c r="AL21" s="31">
        <f>$D$21-AK$21</f>
        <v>134.19999999999999</v>
      </c>
      <c r="AM21" s="7">
        <v>163</v>
      </c>
      <c r="AN21" s="31">
        <f>$D$21-AM$21</f>
        <v>136.19999999999999</v>
      </c>
      <c r="AO21" s="7">
        <v>170</v>
      </c>
      <c r="AP21" s="31">
        <f>$D$21-AO$21</f>
        <v>129.19999999999999</v>
      </c>
    </row>
    <row r="22" spans="1:42" x14ac:dyDescent="0.2">
      <c r="A22" s="7">
        <v>12</v>
      </c>
      <c r="B22" s="4" t="s">
        <v>13</v>
      </c>
      <c r="C22" s="8">
        <v>310.10000000000002</v>
      </c>
      <c r="D22" s="8">
        <v>310.8</v>
      </c>
      <c r="E22" s="7" t="s">
        <v>15</v>
      </c>
      <c r="F22" s="14" t="s">
        <v>13</v>
      </c>
      <c r="G22" s="14" t="s">
        <v>13</v>
      </c>
      <c r="H22" s="12"/>
      <c r="I22" s="9" t="s">
        <v>38</v>
      </c>
      <c r="J22" s="16"/>
      <c r="K22" s="31">
        <v>137</v>
      </c>
      <c r="L22" s="31">
        <f>$C$22-K$22</f>
        <v>173.10000000000002</v>
      </c>
      <c r="M22" s="32">
        <v>136</v>
      </c>
      <c r="N22" s="31">
        <f>$D$22-M$22</f>
        <v>174.8</v>
      </c>
      <c r="O22" s="31">
        <v>129</v>
      </c>
      <c r="P22" s="31">
        <f>$D$22-O$22</f>
        <v>181.8</v>
      </c>
      <c r="Q22" s="31">
        <v>135</v>
      </c>
      <c r="R22" s="31">
        <f>$D$22-Q$22</f>
        <v>175.8</v>
      </c>
      <c r="S22" s="31">
        <v>134</v>
      </c>
      <c r="T22" s="31">
        <f>$D$22-S$22</f>
        <v>176.8</v>
      </c>
      <c r="U22" s="7">
        <v>130</v>
      </c>
      <c r="V22" s="31">
        <f>$D$22-U$22</f>
        <v>180.8</v>
      </c>
      <c r="W22" s="7">
        <v>137</v>
      </c>
      <c r="X22" s="31">
        <f>$D$22-W$22</f>
        <v>173.8</v>
      </c>
      <c r="Y22" s="7">
        <v>132</v>
      </c>
      <c r="Z22" s="31">
        <f>$D$22-Y$22</f>
        <v>178.8</v>
      </c>
      <c r="AA22" s="7">
        <v>132</v>
      </c>
      <c r="AB22" s="31">
        <f>$D$22-AA$22</f>
        <v>178.8</v>
      </c>
      <c r="AC22" s="7">
        <v>130</v>
      </c>
      <c r="AD22" s="31">
        <f>$D$22-AC$22</f>
        <v>180.8</v>
      </c>
      <c r="AE22" s="7">
        <v>128</v>
      </c>
      <c r="AF22" s="31">
        <f>$D$22-AE$22</f>
        <v>182.8</v>
      </c>
      <c r="AG22" s="7">
        <v>129</v>
      </c>
      <c r="AH22" s="31">
        <f>$D$22-AG$22</f>
        <v>181.8</v>
      </c>
      <c r="AI22" s="7">
        <v>126</v>
      </c>
      <c r="AJ22" s="31">
        <f>$D$22-AI$22</f>
        <v>184.8</v>
      </c>
      <c r="AK22" s="7">
        <v>123</v>
      </c>
      <c r="AL22" s="31">
        <f>$D$22-AK$22</f>
        <v>187.8</v>
      </c>
      <c r="AM22" s="7">
        <v>123</v>
      </c>
      <c r="AN22" s="31">
        <f>$D$22-AM$22</f>
        <v>187.8</v>
      </c>
      <c r="AO22" s="7">
        <v>123</v>
      </c>
      <c r="AP22" s="31">
        <f>$D$22-AO$22</f>
        <v>187.8</v>
      </c>
    </row>
    <row r="23" spans="1:42" x14ac:dyDescent="0.2">
      <c r="A23" s="7">
        <v>13</v>
      </c>
      <c r="B23" s="4" t="s">
        <v>14</v>
      </c>
      <c r="C23" s="8">
        <v>318</v>
      </c>
      <c r="D23" s="8">
        <v>318.89999999999998</v>
      </c>
      <c r="E23" s="7" t="s">
        <v>16</v>
      </c>
      <c r="F23" s="14" t="s">
        <v>14</v>
      </c>
      <c r="G23" s="14" t="s">
        <v>14</v>
      </c>
      <c r="H23" s="12"/>
      <c r="I23" s="9"/>
      <c r="J23" s="16"/>
      <c r="K23" s="31">
        <v>40</v>
      </c>
      <c r="L23" s="31">
        <f>$C$23-K$23</f>
        <v>278</v>
      </c>
      <c r="M23" s="32">
        <v>32</v>
      </c>
      <c r="N23" s="31">
        <f>$D$23-M$23</f>
        <v>286.89999999999998</v>
      </c>
      <c r="O23" s="31">
        <v>35</v>
      </c>
      <c r="P23" s="31">
        <f>$D$23-O$23</f>
        <v>283.89999999999998</v>
      </c>
      <c r="Q23" s="31">
        <v>33</v>
      </c>
      <c r="R23" s="31">
        <f>$D$23-Q$23</f>
        <v>285.89999999999998</v>
      </c>
      <c r="S23" s="31">
        <v>30</v>
      </c>
      <c r="T23" s="31">
        <f>$D$23-S$23</f>
        <v>288.89999999999998</v>
      </c>
      <c r="U23" s="7">
        <v>27</v>
      </c>
      <c r="V23" s="31">
        <f>$D$23-U$23</f>
        <v>291.89999999999998</v>
      </c>
      <c r="W23" s="7">
        <v>26</v>
      </c>
      <c r="X23" s="31">
        <f>$D$23-W$23</f>
        <v>292.89999999999998</v>
      </c>
      <c r="Y23" s="7">
        <v>25</v>
      </c>
      <c r="Z23" s="31">
        <f>$D$23-Y$23</f>
        <v>293.89999999999998</v>
      </c>
      <c r="AA23" s="7">
        <v>25</v>
      </c>
      <c r="AB23" s="31">
        <f>$D$23-AA$23</f>
        <v>293.89999999999998</v>
      </c>
      <c r="AC23" s="7">
        <v>26</v>
      </c>
      <c r="AD23" s="31">
        <f>$D$23-AC$23</f>
        <v>292.89999999999998</v>
      </c>
      <c r="AE23" s="7">
        <v>28</v>
      </c>
      <c r="AF23" s="31">
        <f>$D$23-AE$23</f>
        <v>290.89999999999998</v>
      </c>
      <c r="AG23" s="7">
        <v>32</v>
      </c>
      <c r="AH23" s="31">
        <f>$D$23-AG$23</f>
        <v>286.89999999999998</v>
      </c>
      <c r="AI23" s="7">
        <v>44</v>
      </c>
      <c r="AJ23" s="31">
        <f>$D$23-AI$23</f>
        <v>274.89999999999998</v>
      </c>
      <c r="AK23" s="7">
        <v>57</v>
      </c>
      <c r="AL23" s="31">
        <f>$D$23-AK$23</f>
        <v>261.89999999999998</v>
      </c>
      <c r="AM23" s="7">
        <v>56</v>
      </c>
      <c r="AN23" s="31">
        <f>$D$23-AM$23</f>
        <v>262.89999999999998</v>
      </c>
      <c r="AO23" s="7">
        <v>63</v>
      </c>
      <c r="AP23" s="31">
        <f>$D$23-AO$23</f>
        <v>255.89999999999998</v>
      </c>
    </row>
    <row r="24" spans="1:42" x14ac:dyDescent="0.2">
      <c r="AK24" t="s">
        <v>57</v>
      </c>
    </row>
    <row r="25" spans="1:42" x14ac:dyDescent="0.2">
      <c r="B25" s="1" t="s">
        <v>43</v>
      </c>
      <c r="F25" s="2" t="s">
        <v>44</v>
      </c>
      <c r="G25" s="2"/>
      <c r="AK25" t="s">
        <v>58</v>
      </c>
    </row>
    <row r="28" spans="1:42" x14ac:dyDescent="0.2">
      <c r="B28" t="s">
        <v>54</v>
      </c>
      <c r="E28" s="36"/>
      <c r="F28" s="36"/>
      <c r="G28" s="36"/>
      <c r="H28" s="36"/>
      <c r="I28" s="36"/>
      <c r="J28" s="36"/>
    </row>
    <row r="29" spans="1:42" x14ac:dyDescent="0.2">
      <c r="D29" s="37">
        <f>K$4</f>
        <v>43546</v>
      </c>
      <c r="E29" s="37">
        <f>M$4</f>
        <v>43563</v>
      </c>
      <c r="F29" s="37">
        <f>O$4</f>
        <v>43578</v>
      </c>
      <c r="G29" s="37">
        <f>Q$4</f>
        <v>43591</v>
      </c>
      <c r="H29" s="37">
        <f>S$4</f>
        <v>43602</v>
      </c>
      <c r="I29" s="37">
        <f>U$4</f>
        <v>43615</v>
      </c>
      <c r="J29" s="37">
        <f>$W4</f>
        <v>43629</v>
      </c>
      <c r="K29" s="37">
        <f>$Y4</f>
        <v>43643</v>
      </c>
      <c r="L29" s="37">
        <f>$AA4</f>
        <v>43656</v>
      </c>
      <c r="M29" s="37">
        <f>$AC$4</f>
        <v>43677</v>
      </c>
      <c r="N29" s="37">
        <f>$AE$4</f>
        <v>43689</v>
      </c>
      <c r="O29" s="37">
        <f>$AG$4</f>
        <v>43704</v>
      </c>
      <c r="P29" s="37">
        <f>$AI$4</f>
        <v>43719</v>
      </c>
      <c r="Q29" s="37" t="str">
        <f>$AK$4</f>
        <v>9/30/2019 JLM</v>
      </c>
      <c r="R29" s="37">
        <f>$AM$4</f>
        <v>43754</v>
      </c>
      <c r="S29" s="37">
        <f>$AO$4</f>
        <v>43768</v>
      </c>
    </row>
    <row r="30" spans="1:42" x14ac:dyDescent="0.2">
      <c r="B30" s="1" t="str">
        <f>$B7</f>
        <v>202407C1</v>
      </c>
      <c r="C30" s="1" t="str">
        <f>$I7</f>
        <v>250-</v>
      </c>
      <c r="D30" s="36">
        <f>$L7</f>
        <v>98.100000000000023</v>
      </c>
      <c r="E30" s="36">
        <f>$N7</f>
        <v>97.600000000000023</v>
      </c>
      <c r="F30" s="36">
        <f>$P7</f>
        <v>94.600000000000023</v>
      </c>
      <c r="G30" s="36">
        <f>$R7</f>
        <v>100.60000000000002</v>
      </c>
      <c r="H30" s="36">
        <f>$T7</f>
        <v>99.600000000000023</v>
      </c>
      <c r="I30" s="36">
        <f>$V7</f>
        <v>94.600000000000023</v>
      </c>
      <c r="J30" s="36">
        <f>$X7</f>
        <v>100.60000000000002</v>
      </c>
      <c r="K30" s="36">
        <f>$Z7</f>
        <v>102.60000000000002</v>
      </c>
      <c r="L30" s="36">
        <f>$AB7</f>
        <v>104.60000000000002</v>
      </c>
      <c r="M30" s="36">
        <f>$AD7</f>
        <v>105.60000000000002</v>
      </c>
      <c r="N30" s="36">
        <f>$AF7</f>
        <v>106.60000000000002</v>
      </c>
      <c r="O30" s="36">
        <f>$AH7</f>
        <v>105.60000000000002</v>
      </c>
      <c r="P30" s="36">
        <f>$AJ7</f>
        <v>106.60000000000002</v>
      </c>
      <c r="Q30" s="36">
        <f>$AL7</f>
        <v>95.600000000000023</v>
      </c>
      <c r="R30" s="36">
        <f>$AN7</f>
        <v>106.60000000000002</v>
      </c>
      <c r="S30" s="36">
        <f>$AP7</f>
        <v>103.60000000000002</v>
      </c>
    </row>
    <row r="31" spans="1:42" x14ac:dyDescent="0.2">
      <c r="B31" s="1"/>
      <c r="C31" s="1" t="str">
        <f t="shared" ref="C31:C45" si="0">$I8</f>
        <v>540-</v>
      </c>
      <c r="D31" s="36">
        <f t="shared" ref="D31:D46" si="1">$L8</f>
        <v>86.100000000000023</v>
      </c>
      <c r="E31" s="36">
        <f t="shared" ref="E31:E46" si="2">$N8</f>
        <v>84.600000000000023</v>
      </c>
      <c r="F31" s="36">
        <f t="shared" ref="F31:F46" si="3">$P8</f>
        <v>83.600000000000023</v>
      </c>
      <c r="G31" s="36">
        <f t="shared" ref="G31:G46" si="4">$R8</f>
        <v>73.600000000000023</v>
      </c>
      <c r="H31" s="36">
        <f t="shared" ref="H31:H46" si="5">$T8</f>
        <v>68.600000000000023</v>
      </c>
      <c r="I31" s="36">
        <f t="shared" ref="I31:I46" si="6">$V8</f>
        <v>80.600000000000023</v>
      </c>
      <c r="J31" s="36">
        <f t="shared" ref="J31:J46" si="7">$X8</f>
        <v>79.600000000000023</v>
      </c>
      <c r="K31" s="36">
        <f t="shared" ref="K31:K46" si="8">$Z8</f>
        <v>62.600000000000023</v>
      </c>
      <c r="L31" s="36">
        <f t="shared" ref="L31:L46" si="9">$AB8</f>
        <v>61.600000000000023</v>
      </c>
      <c r="M31" s="36">
        <f t="shared" ref="M31:M46" si="10">$AD8</f>
        <v>68.600000000000023</v>
      </c>
      <c r="N31" s="36">
        <f t="shared" ref="N31:N46" si="11">$AF8</f>
        <v>68.600000000000023</v>
      </c>
      <c r="O31" s="36">
        <f t="shared" ref="O31:O46" si="12">$AH8</f>
        <v>55.600000000000023</v>
      </c>
      <c r="P31" s="36">
        <f t="shared" ref="P31:P46" si="13">$AJ8</f>
        <v>56.600000000000023</v>
      </c>
      <c r="Q31" s="36">
        <f t="shared" ref="Q31:Q46" si="14">$AL8</f>
        <v>58.600000000000023</v>
      </c>
      <c r="R31" s="36">
        <f t="shared" ref="R31:R46" si="15">$AN8</f>
        <v>60.600000000000023</v>
      </c>
      <c r="S31" s="36">
        <f t="shared" ref="S31:S46" si="16">$AP8</f>
        <v>59.600000000000023</v>
      </c>
    </row>
    <row r="32" spans="1:42" x14ac:dyDescent="0.2">
      <c r="B32" s="1" t="str">
        <f t="shared" ref="B32:B46" si="17">$B9</f>
        <v>212404F1</v>
      </c>
      <c r="C32" s="1"/>
      <c r="D32" s="36">
        <f t="shared" si="1"/>
        <v>80.400000000000006</v>
      </c>
      <c r="E32" s="36">
        <f t="shared" si="2"/>
        <v>118.1</v>
      </c>
      <c r="F32" s="36">
        <f t="shared" si="3"/>
        <v>115.1</v>
      </c>
      <c r="G32" s="36">
        <f t="shared" si="4"/>
        <v>115.1</v>
      </c>
      <c r="H32" s="36">
        <f t="shared" si="5"/>
        <v>118.1</v>
      </c>
      <c r="I32" s="36">
        <f t="shared" si="6"/>
        <v>118.1</v>
      </c>
      <c r="J32" s="36">
        <f t="shared" si="7"/>
        <v>116.1</v>
      </c>
      <c r="K32" s="36">
        <f t="shared" si="8"/>
        <v>116.1</v>
      </c>
      <c r="L32" s="36">
        <f t="shared" si="9"/>
        <v>116.1</v>
      </c>
      <c r="M32" s="36">
        <f t="shared" si="10"/>
        <v>114.1</v>
      </c>
      <c r="N32" s="36">
        <f t="shared" si="11"/>
        <v>114.1</v>
      </c>
      <c r="O32" s="36">
        <f t="shared" si="12"/>
        <v>114.1</v>
      </c>
      <c r="P32" s="36">
        <f t="shared" si="13"/>
        <v>112.1</v>
      </c>
      <c r="Q32" s="36">
        <f t="shared" si="14"/>
        <v>115.1</v>
      </c>
      <c r="R32" s="36">
        <f t="shared" si="15"/>
        <v>116.1</v>
      </c>
      <c r="S32" s="36">
        <f t="shared" si="16"/>
        <v>120.1</v>
      </c>
    </row>
    <row r="33" spans="2:19" x14ac:dyDescent="0.2">
      <c r="B33" s="1" t="str">
        <f t="shared" si="17"/>
        <v>212302C1</v>
      </c>
      <c r="C33" s="1"/>
      <c r="D33" s="36" t="str">
        <f t="shared" si="1"/>
        <v>N/A</v>
      </c>
      <c r="E33" s="36">
        <f t="shared" si="2"/>
        <v>79.800000000000011</v>
      </c>
      <c r="F33" s="36">
        <f t="shared" si="3"/>
        <v>80.800000000000011</v>
      </c>
      <c r="G33" s="36">
        <f t="shared" si="4"/>
        <v>82.800000000000011</v>
      </c>
      <c r="H33" s="36">
        <f t="shared" si="5"/>
        <v>81.800000000000011</v>
      </c>
      <c r="I33" s="36">
        <f t="shared" si="6"/>
        <v>83.800000000000011</v>
      </c>
      <c r="J33" s="36">
        <f t="shared" si="7"/>
        <v>85.800000000000011</v>
      </c>
      <c r="K33" s="36">
        <f t="shared" si="8"/>
        <v>85.800000000000011</v>
      </c>
      <c r="L33" s="36">
        <f t="shared" si="9"/>
        <v>86.800000000000011</v>
      </c>
      <c r="M33" s="36">
        <f t="shared" si="10"/>
        <v>88.800000000000011</v>
      </c>
      <c r="N33" s="36">
        <f t="shared" si="11"/>
        <v>90.800000000000011</v>
      </c>
      <c r="O33" s="36">
        <f t="shared" si="12"/>
        <v>89.800000000000011</v>
      </c>
      <c r="P33" s="36">
        <f t="shared" si="13"/>
        <v>92.800000000000011</v>
      </c>
      <c r="Q33" s="36">
        <f t="shared" si="14"/>
        <v>94.800000000000011</v>
      </c>
      <c r="R33" s="36">
        <f t="shared" si="15"/>
        <v>95.800000000000011</v>
      </c>
      <c r="S33" s="36">
        <f t="shared" si="16"/>
        <v>94.800000000000011</v>
      </c>
    </row>
    <row r="34" spans="2:19" x14ac:dyDescent="0.2">
      <c r="B34" s="1" t="str">
        <f t="shared" si="17"/>
        <v>212305A2</v>
      </c>
      <c r="C34" s="1"/>
      <c r="D34" s="36">
        <f t="shared" si="1"/>
        <v>65</v>
      </c>
      <c r="E34" s="36">
        <f t="shared" si="2"/>
        <v>60.599999999999994</v>
      </c>
      <c r="F34" s="36">
        <f t="shared" si="3"/>
        <v>50.599999999999994</v>
      </c>
      <c r="G34" s="36">
        <f t="shared" si="4"/>
        <v>60.599999999999994</v>
      </c>
      <c r="H34" s="36">
        <f t="shared" si="5"/>
        <v>61.599999999999994</v>
      </c>
      <c r="I34" s="36">
        <f t="shared" si="6"/>
        <v>61.599999999999994</v>
      </c>
      <c r="J34" s="36">
        <f t="shared" si="7"/>
        <v>63.599999999999994</v>
      </c>
      <c r="K34" s="36">
        <f t="shared" si="8"/>
        <v>60.599999999999994</v>
      </c>
      <c r="L34" s="36">
        <f t="shared" si="9"/>
        <v>62.599999999999994</v>
      </c>
      <c r="M34" s="36">
        <f t="shared" si="10"/>
        <v>63.599999999999994</v>
      </c>
      <c r="N34" s="36">
        <f t="shared" si="11"/>
        <v>59.599999999999994</v>
      </c>
      <c r="O34" s="36">
        <f t="shared" si="12"/>
        <v>58.599999999999994</v>
      </c>
      <c r="P34" s="36">
        <f t="shared" si="13"/>
        <v>63.599999999999994</v>
      </c>
      <c r="Q34" s="36">
        <f t="shared" si="14"/>
        <v>66.599999999999994</v>
      </c>
      <c r="R34" s="36">
        <f t="shared" si="15"/>
        <v>65.599999999999994</v>
      </c>
      <c r="S34" s="36">
        <f t="shared" si="16"/>
        <v>71.599999999999994</v>
      </c>
    </row>
    <row r="35" spans="2:19" x14ac:dyDescent="0.2">
      <c r="B35" s="1" t="str">
        <f t="shared" si="17"/>
        <v>202201H1</v>
      </c>
      <c r="C35" s="1"/>
      <c r="D35" s="36">
        <f t="shared" si="1"/>
        <v>77.699999999999989</v>
      </c>
      <c r="E35" s="36">
        <f t="shared" si="2"/>
        <v>95.4</v>
      </c>
      <c r="F35" s="36">
        <f t="shared" si="3"/>
        <v>107.4</v>
      </c>
      <c r="G35" s="36">
        <f t="shared" si="4"/>
        <v>111.4</v>
      </c>
      <c r="H35" s="36">
        <f t="shared" si="5"/>
        <v>114.4</v>
      </c>
      <c r="I35" s="36">
        <f t="shared" si="6"/>
        <v>119.4</v>
      </c>
      <c r="J35" s="36">
        <f t="shared" si="7"/>
        <v>124.4</v>
      </c>
      <c r="K35" s="36">
        <f t="shared" si="8"/>
        <v>129.4</v>
      </c>
      <c r="L35" s="36">
        <f t="shared" si="9"/>
        <v>131.4</v>
      </c>
      <c r="M35" s="36">
        <f t="shared" si="10"/>
        <v>128.4</v>
      </c>
      <c r="N35" s="36">
        <f t="shared" si="11"/>
        <v>128.4</v>
      </c>
      <c r="O35" s="36">
        <f t="shared" si="12"/>
        <v>126.4</v>
      </c>
      <c r="P35" s="36">
        <f t="shared" si="13"/>
        <v>122.4</v>
      </c>
      <c r="Q35" s="36">
        <f t="shared" si="14"/>
        <v>117.4</v>
      </c>
      <c r="R35" s="36">
        <f t="shared" si="15"/>
        <v>119.4</v>
      </c>
      <c r="S35" s="36">
        <f t="shared" si="16"/>
        <v>116.4</v>
      </c>
    </row>
    <row r="36" spans="2:19" x14ac:dyDescent="0.2">
      <c r="B36" s="1" t="str">
        <f t="shared" si="17"/>
        <v>192320C1</v>
      </c>
      <c r="C36" s="1"/>
      <c r="D36" s="36">
        <f t="shared" si="1"/>
        <v>121.6</v>
      </c>
      <c r="E36" s="36">
        <f t="shared" si="2"/>
        <v>65.900000000000006</v>
      </c>
      <c r="F36" s="36">
        <f t="shared" si="3"/>
        <v>122.9</v>
      </c>
      <c r="G36" s="36">
        <f t="shared" si="4"/>
        <v>123.9</v>
      </c>
      <c r="H36" s="36">
        <f t="shared" si="5"/>
        <v>123.9</v>
      </c>
      <c r="I36" s="36">
        <f t="shared" si="6"/>
        <v>125.9</v>
      </c>
      <c r="J36" s="36">
        <f t="shared" si="7"/>
        <v>125.9</v>
      </c>
      <c r="K36" s="36">
        <f t="shared" si="8"/>
        <v>120.9</v>
      </c>
      <c r="L36" s="36">
        <f t="shared" si="9"/>
        <v>123.9</v>
      </c>
      <c r="M36" s="36">
        <f t="shared" si="10"/>
        <v>124.9</v>
      </c>
      <c r="N36" s="36">
        <f t="shared" si="11"/>
        <v>121.9</v>
      </c>
      <c r="O36" s="36">
        <f t="shared" si="12"/>
        <v>120.9</v>
      </c>
      <c r="P36" s="36">
        <f t="shared" si="13"/>
        <v>120.9</v>
      </c>
      <c r="Q36" s="36">
        <f t="shared" si="14"/>
        <v>127.9</v>
      </c>
      <c r="R36" s="36">
        <f t="shared" si="15"/>
        <v>128.9</v>
      </c>
      <c r="S36" s="36">
        <f t="shared" si="16"/>
        <v>130.9</v>
      </c>
    </row>
    <row r="37" spans="2:19" x14ac:dyDescent="0.2">
      <c r="B37" s="1" t="str">
        <f t="shared" si="17"/>
        <v>202303L1</v>
      </c>
      <c r="C37" s="1"/>
      <c r="D37" s="36">
        <f t="shared" si="1"/>
        <v>99.800000000000011</v>
      </c>
      <c r="E37" s="36">
        <f t="shared" si="2"/>
        <v>103</v>
      </c>
      <c r="F37" s="36">
        <f t="shared" si="3"/>
        <v>91</v>
      </c>
      <c r="G37" s="36">
        <f t="shared" si="4"/>
        <v>102</v>
      </c>
      <c r="H37" s="36">
        <f t="shared" si="5"/>
        <v>103</v>
      </c>
      <c r="I37" s="36">
        <f t="shared" si="6"/>
        <v>86</v>
      </c>
      <c r="J37" s="36">
        <f t="shared" si="7"/>
        <v>82</v>
      </c>
      <c r="K37" s="36">
        <f t="shared" si="8"/>
        <v>107</v>
      </c>
      <c r="L37" s="36">
        <f t="shared" si="9"/>
        <v>104</v>
      </c>
      <c r="M37" s="36">
        <f t="shared" si="10"/>
        <v>108</v>
      </c>
      <c r="N37" s="36">
        <f t="shared" si="11"/>
        <v>108</v>
      </c>
      <c r="O37" s="36">
        <f t="shared" si="12"/>
        <v>112</v>
      </c>
      <c r="P37" s="36">
        <f t="shared" si="13"/>
        <v>112</v>
      </c>
      <c r="Q37" s="36">
        <f t="shared" si="14"/>
        <v>113</v>
      </c>
      <c r="R37" s="36">
        <f t="shared" si="15"/>
        <v>98</v>
      </c>
      <c r="S37" s="36">
        <f t="shared" si="16"/>
        <v>113</v>
      </c>
    </row>
    <row r="38" spans="2:19" x14ac:dyDescent="0.2">
      <c r="B38" s="1" t="str">
        <f t="shared" si="17"/>
        <v>192420F1</v>
      </c>
      <c r="C38" s="1" t="str">
        <f t="shared" si="0"/>
        <v>200-</v>
      </c>
      <c r="D38" s="36">
        <f t="shared" si="1"/>
        <v>137.69999999999999</v>
      </c>
      <c r="E38" s="36">
        <f t="shared" si="2"/>
        <v>139.89999999999998</v>
      </c>
      <c r="F38" s="36">
        <f t="shared" si="3"/>
        <v>120.89999999999998</v>
      </c>
      <c r="G38" s="36">
        <f t="shared" si="4"/>
        <v>114.89999999999998</v>
      </c>
      <c r="H38" s="36">
        <f t="shared" si="5"/>
        <v>135.89999999999998</v>
      </c>
      <c r="I38" s="36">
        <f t="shared" si="6"/>
        <v>111.89999999999998</v>
      </c>
      <c r="J38" s="36">
        <f t="shared" si="7"/>
        <v>128.89999999999998</v>
      </c>
      <c r="K38" s="36">
        <f t="shared" si="8"/>
        <v>143.89999999999998</v>
      </c>
      <c r="L38" s="36">
        <f t="shared" si="9"/>
        <v>143.89999999999998</v>
      </c>
      <c r="M38" s="36">
        <f t="shared" si="10"/>
        <v>142.89999999999998</v>
      </c>
      <c r="N38" s="36">
        <f t="shared" si="11"/>
        <v>144.89999999999998</v>
      </c>
      <c r="O38" s="36">
        <f t="shared" si="12"/>
        <v>138.89999999999998</v>
      </c>
      <c r="P38" s="36">
        <f t="shared" si="13"/>
        <v>142.89999999999998</v>
      </c>
      <c r="Q38" s="36">
        <f t="shared" si="14"/>
        <v>143.89999999999998</v>
      </c>
      <c r="R38" s="36">
        <f t="shared" si="15"/>
        <v>142.89999999999998</v>
      </c>
      <c r="S38" s="36">
        <f t="shared" si="16"/>
        <v>143.89999999999998</v>
      </c>
    </row>
    <row r="39" spans="2:19" x14ac:dyDescent="0.2">
      <c r="B39" s="1"/>
      <c r="C39" s="1" t="str">
        <f t="shared" si="0"/>
        <v>490-</v>
      </c>
      <c r="D39" s="36">
        <f t="shared" si="1"/>
        <v>122.69999999999999</v>
      </c>
      <c r="E39" s="36">
        <f t="shared" si="2"/>
        <v>121.89999999999998</v>
      </c>
      <c r="F39" s="36">
        <f t="shared" si="3"/>
        <v>100.89999999999998</v>
      </c>
      <c r="G39" s="36">
        <f t="shared" si="4"/>
        <v>112.89999999999998</v>
      </c>
      <c r="H39" s="36">
        <f t="shared" si="5"/>
        <v>114.89999999999998</v>
      </c>
      <c r="I39" s="36">
        <f t="shared" si="6"/>
        <v>111.89999999999998</v>
      </c>
      <c r="J39" s="36">
        <f t="shared" si="7"/>
        <v>112.89999999999998</v>
      </c>
      <c r="K39" s="36">
        <f t="shared" si="8"/>
        <v>111.89999999999998</v>
      </c>
      <c r="L39" s="36">
        <f t="shared" si="9"/>
        <v>111.89999999999998</v>
      </c>
      <c r="M39" s="36">
        <f t="shared" si="10"/>
        <v>107.89999999999998</v>
      </c>
      <c r="N39" s="36">
        <f t="shared" si="11"/>
        <v>106.89999999999998</v>
      </c>
      <c r="O39" s="36">
        <f t="shared" si="12"/>
        <v>87.899999999999977</v>
      </c>
      <c r="P39" s="36">
        <f t="shared" si="13"/>
        <v>89.899999999999977</v>
      </c>
      <c r="Q39" s="36">
        <f t="shared" si="14"/>
        <v>90.899999999999977</v>
      </c>
      <c r="R39" s="36">
        <f t="shared" si="15"/>
        <v>92.899999999999977</v>
      </c>
      <c r="S39" s="36">
        <f t="shared" si="16"/>
        <v>107.89999999999998</v>
      </c>
    </row>
    <row r="40" spans="2:19" x14ac:dyDescent="0.2">
      <c r="B40" s="1" t="str">
        <f t="shared" si="17"/>
        <v>192422E1</v>
      </c>
      <c r="C40" s="1" t="str">
        <f t="shared" si="0"/>
        <v>255-</v>
      </c>
      <c r="D40" s="36">
        <f t="shared" si="1"/>
        <v>131.39999999999998</v>
      </c>
      <c r="E40" s="36">
        <f t="shared" si="2"/>
        <v>133.60000000000002</v>
      </c>
      <c r="F40" s="36">
        <f t="shared" si="3"/>
        <v>123.60000000000002</v>
      </c>
      <c r="G40" s="36">
        <f t="shared" si="4"/>
        <v>148.60000000000002</v>
      </c>
      <c r="H40" s="36">
        <f t="shared" si="5"/>
        <v>150.60000000000002</v>
      </c>
      <c r="I40" s="36">
        <f t="shared" si="6"/>
        <v>150.60000000000002</v>
      </c>
      <c r="J40" s="36">
        <f t="shared" si="7"/>
        <v>155.60000000000002</v>
      </c>
      <c r="K40" s="36">
        <f t="shared" si="8"/>
        <v>123.60000000000002</v>
      </c>
      <c r="L40" s="36">
        <f t="shared" si="9"/>
        <v>122.89999999999998</v>
      </c>
      <c r="M40" s="36">
        <f t="shared" si="10"/>
        <v>140.89999999999998</v>
      </c>
      <c r="N40" s="36">
        <f t="shared" si="11"/>
        <v>146.89999999999998</v>
      </c>
      <c r="O40" s="36">
        <f t="shared" si="12"/>
        <v>139.89999999999998</v>
      </c>
      <c r="P40" s="36">
        <f t="shared" si="13"/>
        <v>130.89999999999998</v>
      </c>
      <c r="Q40" s="36">
        <f t="shared" si="14"/>
        <v>133.89999999999998</v>
      </c>
      <c r="R40" s="36">
        <f t="shared" si="15"/>
        <v>130.89999999999998</v>
      </c>
      <c r="S40" s="36">
        <f t="shared" si="16"/>
        <v>131.89999999999998</v>
      </c>
    </row>
    <row r="41" spans="2:19" x14ac:dyDescent="0.2">
      <c r="B41" s="1"/>
      <c r="C41" s="1" t="str">
        <f t="shared" si="0"/>
        <v>450-</v>
      </c>
      <c r="D41" s="36">
        <f t="shared" si="1"/>
        <v>127.39999999999998</v>
      </c>
      <c r="E41" s="36">
        <f t="shared" si="2"/>
        <v>129.60000000000002</v>
      </c>
      <c r="F41" s="36">
        <f t="shared" si="3"/>
        <v>123.60000000000002</v>
      </c>
      <c r="G41" s="36">
        <f t="shared" si="4"/>
        <v>123.60000000000002</v>
      </c>
      <c r="H41" s="36">
        <f t="shared" si="5"/>
        <v>125.60000000000002</v>
      </c>
      <c r="I41" s="36">
        <f t="shared" si="6"/>
        <v>124.60000000000002</v>
      </c>
      <c r="J41" s="36">
        <f t="shared" si="7"/>
        <v>126.60000000000002</v>
      </c>
      <c r="K41" s="36">
        <f t="shared" si="8"/>
        <v>122.60000000000002</v>
      </c>
      <c r="L41" s="36">
        <f t="shared" si="9"/>
        <v>120.60000000000002</v>
      </c>
      <c r="M41" s="36">
        <f t="shared" si="10"/>
        <v>111.60000000000002</v>
      </c>
      <c r="N41" s="36">
        <f t="shared" si="11"/>
        <v>111.60000000000002</v>
      </c>
      <c r="O41" s="36">
        <f t="shared" si="12"/>
        <v>102.60000000000002</v>
      </c>
      <c r="P41" s="36">
        <f t="shared" si="13"/>
        <v>107.60000000000002</v>
      </c>
      <c r="Q41" s="36">
        <f t="shared" si="14"/>
        <v>113.60000000000002</v>
      </c>
      <c r="R41" s="36">
        <f t="shared" si="15"/>
        <v>120.60000000000002</v>
      </c>
      <c r="S41" s="36">
        <f t="shared" si="16"/>
        <v>122.60000000000002</v>
      </c>
    </row>
    <row r="42" spans="2:19" x14ac:dyDescent="0.2">
      <c r="B42" s="1" t="str">
        <f t="shared" si="17"/>
        <v>192434D1</v>
      </c>
      <c r="C42" s="1" t="str">
        <f t="shared" si="0"/>
        <v>250-</v>
      </c>
      <c r="D42" s="36">
        <f t="shared" si="1"/>
        <v>108.10000000000002</v>
      </c>
      <c r="E42" s="36">
        <f t="shared" si="2"/>
        <v>106</v>
      </c>
      <c r="F42" s="36">
        <f t="shared" si="3"/>
        <v>106</v>
      </c>
      <c r="G42" s="36">
        <f t="shared" si="4"/>
        <v>104</v>
      </c>
      <c r="H42" s="36">
        <f t="shared" si="5"/>
        <v>103</v>
      </c>
      <c r="I42" s="36">
        <f t="shared" si="6"/>
        <v>106</v>
      </c>
      <c r="J42" s="36">
        <f t="shared" si="7"/>
        <v>103</v>
      </c>
      <c r="K42" s="36">
        <f t="shared" si="8"/>
        <v>102</v>
      </c>
      <c r="L42" s="36">
        <f t="shared" si="9"/>
        <v>100</v>
      </c>
      <c r="M42" s="36">
        <f t="shared" si="10"/>
        <v>99</v>
      </c>
      <c r="N42" s="36">
        <f t="shared" si="11"/>
        <v>101</v>
      </c>
      <c r="O42" s="36">
        <f t="shared" si="12"/>
        <v>99</v>
      </c>
      <c r="P42" s="36">
        <f t="shared" si="13"/>
        <v>98</v>
      </c>
      <c r="Q42" s="36">
        <f t="shared" si="14"/>
        <v>95</v>
      </c>
      <c r="R42" s="36">
        <f t="shared" si="15"/>
        <v>99</v>
      </c>
      <c r="S42" s="36">
        <f t="shared" si="16"/>
        <v>99</v>
      </c>
    </row>
    <row r="43" spans="2:19" x14ac:dyDescent="0.2">
      <c r="B43" s="1"/>
      <c r="C43" s="1" t="str">
        <f t="shared" si="0"/>
        <v>540-</v>
      </c>
      <c r="D43" s="36">
        <f t="shared" si="1"/>
        <v>108.10000000000002</v>
      </c>
      <c r="E43" s="36">
        <f t="shared" si="2"/>
        <v>103</v>
      </c>
      <c r="F43" s="36">
        <f t="shared" si="3"/>
        <v>106</v>
      </c>
      <c r="G43" s="36">
        <f t="shared" si="4"/>
        <v>103</v>
      </c>
      <c r="H43" s="36">
        <f t="shared" si="5"/>
        <v>97</v>
      </c>
      <c r="I43" s="36">
        <f t="shared" si="6"/>
        <v>106</v>
      </c>
      <c r="J43" s="36">
        <f t="shared" si="7"/>
        <v>92</v>
      </c>
      <c r="K43" s="36">
        <f t="shared" si="8"/>
        <v>93</v>
      </c>
      <c r="L43" s="36">
        <f t="shared" si="9"/>
        <v>93</v>
      </c>
      <c r="M43" s="36">
        <f t="shared" si="10"/>
        <v>78</v>
      </c>
      <c r="N43" s="36">
        <f t="shared" si="11"/>
        <v>93</v>
      </c>
      <c r="O43" s="36">
        <f t="shared" si="12"/>
        <v>85</v>
      </c>
      <c r="P43" s="36">
        <f t="shared" si="13"/>
        <v>87</v>
      </c>
      <c r="Q43" s="36">
        <f t="shared" si="14"/>
        <v>85</v>
      </c>
      <c r="R43" s="36">
        <f t="shared" si="15"/>
        <v>82</v>
      </c>
      <c r="S43" s="36">
        <f t="shared" si="16"/>
        <v>89</v>
      </c>
    </row>
    <row r="44" spans="2:19" x14ac:dyDescent="0.2">
      <c r="B44" s="1" t="str">
        <f t="shared" si="17"/>
        <v>192425D1</v>
      </c>
      <c r="C44" s="1"/>
      <c r="D44" s="36">
        <f t="shared" si="1"/>
        <v>132.19999999999999</v>
      </c>
      <c r="E44" s="36">
        <f t="shared" si="2"/>
        <v>141.19999999999999</v>
      </c>
      <c r="F44" s="36">
        <f t="shared" si="3"/>
        <v>140.19999999999999</v>
      </c>
      <c r="G44" s="36">
        <f t="shared" si="4"/>
        <v>137.19999999999999</v>
      </c>
      <c r="H44" s="36">
        <f t="shared" si="5"/>
        <v>135.19999999999999</v>
      </c>
      <c r="I44" s="36">
        <f t="shared" si="6"/>
        <v>140.19999999999999</v>
      </c>
      <c r="J44" s="36">
        <f t="shared" si="7"/>
        <v>137.19999999999999</v>
      </c>
      <c r="K44" s="36">
        <f t="shared" si="8"/>
        <v>135.19999999999999</v>
      </c>
      <c r="L44" s="36">
        <f t="shared" si="9"/>
        <v>133.19999999999999</v>
      </c>
      <c r="M44" s="36">
        <f t="shared" si="10"/>
        <v>131.19999999999999</v>
      </c>
      <c r="N44" s="36">
        <f t="shared" si="11"/>
        <v>131.19999999999999</v>
      </c>
      <c r="O44" s="36">
        <f t="shared" si="12"/>
        <v>130.19999999999999</v>
      </c>
      <c r="P44" s="36">
        <f t="shared" si="13"/>
        <v>131.19999999999999</v>
      </c>
      <c r="Q44" s="36">
        <f t="shared" si="14"/>
        <v>134.19999999999999</v>
      </c>
      <c r="R44" s="36">
        <f t="shared" si="15"/>
        <v>136.19999999999999</v>
      </c>
      <c r="S44" s="36">
        <f t="shared" si="16"/>
        <v>129.19999999999999</v>
      </c>
    </row>
    <row r="45" spans="2:19" x14ac:dyDescent="0.2">
      <c r="B45" s="1" t="str">
        <f t="shared" si="17"/>
        <v>192529N1</v>
      </c>
      <c r="C45" s="1" t="str">
        <f t="shared" si="0"/>
        <v>250-</v>
      </c>
      <c r="D45" s="36">
        <f>$L22</f>
        <v>173.10000000000002</v>
      </c>
      <c r="E45" s="36">
        <f>$N22</f>
        <v>174.8</v>
      </c>
      <c r="F45" s="36">
        <f>$P22</f>
        <v>181.8</v>
      </c>
      <c r="G45" s="36">
        <f>$R22</f>
        <v>175.8</v>
      </c>
      <c r="H45" s="36">
        <f>$T22</f>
        <v>176.8</v>
      </c>
      <c r="I45" s="36">
        <f>$V22</f>
        <v>180.8</v>
      </c>
      <c r="J45" s="36">
        <f t="shared" si="7"/>
        <v>173.8</v>
      </c>
      <c r="K45" s="36">
        <f t="shared" si="8"/>
        <v>178.8</v>
      </c>
      <c r="L45" s="36">
        <f t="shared" si="9"/>
        <v>178.8</v>
      </c>
      <c r="M45" s="36">
        <f t="shared" si="10"/>
        <v>180.8</v>
      </c>
      <c r="N45" s="36">
        <f t="shared" si="11"/>
        <v>182.8</v>
      </c>
      <c r="O45" s="36">
        <f t="shared" si="12"/>
        <v>181.8</v>
      </c>
      <c r="P45" s="36">
        <f t="shared" si="13"/>
        <v>184.8</v>
      </c>
      <c r="Q45" s="36">
        <f t="shared" si="14"/>
        <v>187.8</v>
      </c>
      <c r="R45" s="36">
        <f t="shared" si="15"/>
        <v>187.8</v>
      </c>
      <c r="S45" s="36">
        <f t="shared" si="16"/>
        <v>187.8</v>
      </c>
    </row>
    <row r="46" spans="2:19" x14ac:dyDescent="0.2">
      <c r="B46" s="1" t="str">
        <f t="shared" si="17"/>
        <v>192520P1</v>
      </c>
      <c r="C46" s="1"/>
      <c r="D46" s="36">
        <f t="shared" si="1"/>
        <v>278</v>
      </c>
      <c r="E46" s="36">
        <f t="shared" si="2"/>
        <v>286.89999999999998</v>
      </c>
      <c r="F46" s="36">
        <f t="shared" si="3"/>
        <v>283.89999999999998</v>
      </c>
      <c r="G46" s="36">
        <f t="shared" si="4"/>
        <v>285.89999999999998</v>
      </c>
      <c r="H46" s="36">
        <f t="shared" si="5"/>
        <v>288.89999999999998</v>
      </c>
      <c r="I46" s="36">
        <f t="shared" si="6"/>
        <v>291.89999999999998</v>
      </c>
      <c r="J46" s="36">
        <f t="shared" si="7"/>
        <v>292.89999999999998</v>
      </c>
      <c r="K46" s="36">
        <f t="shared" si="8"/>
        <v>293.89999999999998</v>
      </c>
      <c r="L46" s="36">
        <f t="shared" si="9"/>
        <v>293.89999999999998</v>
      </c>
      <c r="M46" s="36">
        <f t="shared" si="10"/>
        <v>292.89999999999998</v>
      </c>
      <c r="N46" s="36">
        <f t="shared" si="11"/>
        <v>290.89999999999998</v>
      </c>
      <c r="O46" s="36">
        <f t="shared" si="12"/>
        <v>286.89999999999998</v>
      </c>
      <c r="P46" s="36">
        <f t="shared" si="13"/>
        <v>274.89999999999998</v>
      </c>
      <c r="Q46" s="36">
        <f t="shared" si="14"/>
        <v>261.89999999999998</v>
      </c>
      <c r="R46" s="36">
        <f t="shared" si="15"/>
        <v>262.89999999999998</v>
      </c>
      <c r="S46" s="36">
        <f t="shared" si="16"/>
        <v>255.89999999999998</v>
      </c>
    </row>
    <row r="47" spans="2:19" x14ac:dyDescent="0.2">
      <c r="C47" s="36"/>
      <c r="D47" s="36"/>
      <c r="E47" s="36"/>
      <c r="F47" s="36"/>
      <c r="G47" s="36"/>
      <c r="H47" s="36"/>
      <c r="I47" s="36"/>
    </row>
    <row r="48" spans="2:19" x14ac:dyDescent="0.2">
      <c r="C48" s="36"/>
      <c r="D48" s="36"/>
      <c r="E48" s="36"/>
      <c r="F48" s="36"/>
      <c r="G48" s="36"/>
      <c r="H48" s="36"/>
      <c r="I48" s="36"/>
    </row>
    <row r="49" spans="1:9" x14ac:dyDescent="0.2">
      <c r="A49" s="1"/>
      <c r="C49" s="36"/>
      <c r="D49" s="36"/>
      <c r="E49" s="36"/>
      <c r="F49" s="36"/>
      <c r="G49" s="36"/>
      <c r="H49" s="36"/>
      <c r="I49" s="36"/>
    </row>
    <row r="50" spans="1:9" x14ac:dyDescent="0.2">
      <c r="A50" s="1"/>
    </row>
    <row r="51" spans="1:9" x14ac:dyDescent="0.2">
      <c r="A51" s="1"/>
    </row>
    <row r="52" spans="1:9" x14ac:dyDescent="0.2">
      <c r="A52" s="1"/>
    </row>
    <row r="53" spans="1:9" x14ac:dyDescent="0.2">
      <c r="A53" s="1"/>
    </row>
    <row r="54" spans="1:9" x14ac:dyDescent="0.2">
      <c r="A54" s="1"/>
    </row>
    <row r="55" spans="1:9" x14ac:dyDescent="0.2">
      <c r="A55" s="1"/>
    </row>
    <row r="56" spans="1:9" x14ac:dyDescent="0.2">
      <c r="A56" s="1"/>
    </row>
    <row r="57" spans="1:9" x14ac:dyDescent="0.2">
      <c r="A57" s="1"/>
    </row>
    <row r="58" spans="1:9" x14ac:dyDescent="0.2">
      <c r="A58" s="1"/>
    </row>
    <row r="59" spans="1:9" x14ac:dyDescent="0.2">
      <c r="A59" s="1"/>
    </row>
    <row r="60" spans="1:9" x14ac:dyDescent="0.2">
      <c r="A60" s="1"/>
    </row>
    <row r="61" spans="1:9" x14ac:dyDescent="0.2">
      <c r="A61" s="1"/>
    </row>
    <row r="62" spans="1:9" x14ac:dyDescent="0.2">
      <c r="A62" s="1"/>
    </row>
    <row r="63" spans="1:9" x14ac:dyDescent="0.2">
      <c r="A63" s="1"/>
    </row>
    <row r="64" spans="1:9" x14ac:dyDescent="0.2">
      <c r="A64" s="1"/>
    </row>
    <row r="65" spans="1:1" x14ac:dyDescent="0.2">
      <c r="A65" s="1"/>
    </row>
    <row r="66" spans="1:1" x14ac:dyDescent="0.2">
      <c r="A66" s="1"/>
    </row>
    <row r="67" spans="1:1" x14ac:dyDescent="0.2">
      <c r="A67" s="1"/>
    </row>
    <row r="68" spans="1:1" x14ac:dyDescent="0.2">
      <c r="A68" s="1"/>
    </row>
    <row r="69" spans="1:1" x14ac:dyDescent="0.2">
      <c r="A69" s="1"/>
    </row>
    <row r="70" spans="1:1" x14ac:dyDescent="0.2">
      <c r="A70" s="1"/>
    </row>
    <row r="71" spans="1:1" x14ac:dyDescent="0.2">
      <c r="A71" s="1"/>
    </row>
    <row r="72" spans="1:1" x14ac:dyDescent="0.2">
      <c r="A72" s="1"/>
    </row>
    <row r="73" spans="1:1" x14ac:dyDescent="0.2">
      <c r="A73" s="1"/>
    </row>
    <row r="74" spans="1:1" x14ac:dyDescent="0.2">
      <c r="A74" s="1"/>
    </row>
    <row r="75" spans="1:1" x14ac:dyDescent="0.2">
      <c r="A75" s="1"/>
    </row>
    <row r="76" spans="1:1" x14ac:dyDescent="0.2">
      <c r="A76" s="1"/>
    </row>
    <row r="77" spans="1:1" x14ac:dyDescent="0.2">
      <c r="A77" s="1"/>
    </row>
    <row r="78" spans="1:1" x14ac:dyDescent="0.2">
      <c r="A78" s="1"/>
    </row>
    <row r="79" spans="1:1" x14ac:dyDescent="0.2">
      <c r="A79" s="1"/>
    </row>
    <row r="80" spans="1:1" x14ac:dyDescent="0.2">
      <c r="A80" s="1"/>
    </row>
    <row r="81" spans="1:1" x14ac:dyDescent="0.2">
      <c r="A81" s="1"/>
    </row>
    <row r="82" spans="1:1" x14ac:dyDescent="0.2">
      <c r="A82" s="1"/>
    </row>
    <row r="83" spans="1:1" x14ac:dyDescent="0.2">
      <c r="A83" s="1"/>
    </row>
    <row r="84" spans="1:1" x14ac:dyDescent="0.2">
      <c r="A84" s="1"/>
    </row>
    <row r="85" spans="1:1" x14ac:dyDescent="0.2">
      <c r="A85" s="1"/>
    </row>
    <row r="86" spans="1:1" x14ac:dyDescent="0.2">
      <c r="A86" s="1"/>
    </row>
    <row r="87" spans="1:1" x14ac:dyDescent="0.2">
      <c r="A87" s="1"/>
    </row>
    <row r="88" spans="1:1" x14ac:dyDescent="0.2">
      <c r="A88" s="1"/>
    </row>
    <row r="89" spans="1:1" x14ac:dyDescent="0.2">
      <c r="A89" s="1"/>
    </row>
    <row r="90" spans="1:1" x14ac:dyDescent="0.2">
      <c r="A90" s="1"/>
    </row>
    <row r="91" spans="1:1" x14ac:dyDescent="0.2">
      <c r="A91" s="1"/>
    </row>
    <row r="92" spans="1:1" x14ac:dyDescent="0.2">
      <c r="A92" s="1"/>
    </row>
    <row r="93" spans="1:1" x14ac:dyDescent="0.2">
      <c r="A93" s="1"/>
    </row>
    <row r="94" spans="1:1" x14ac:dyDescent="0.2">
      <c r="A94" s="1"/>
    </row>
    <row r="95" spans="1:1" x14ac:dyDescent="0.2">
      <c r="A95" s="1"/>
    </row>
    <row r="96" spans="1:1" x14ac:dyDescent="0.2">
      <c r="A96" s="1"/>
    </row>
    <row r="97" spans="1:1" x14ac:dyDescent="0.2">
      <c r="A97" s="1"/>
    </row>
    <row r="98" spans="1:1" x14ac:dyDescent="0.2">
      <c r="A98" s="1"/>
    </row>
    <row r="99" spans="1:1" x14ac:dyDescent="0.2">
      <c r="A99" s="1"/>
    </row>
    <row r="100" spans="1:1" x14ac:dyDescent="0.2">
      <c r="A100" s="1"/>
    </row>
    <row r="101" spans="1:1" x14ac:dyDescent="0.2">
      <c r="A101" s="1"/>
    </row>
    <row r="102" spans="1:1" x14ac:dyDescent="0.2">
      <c r="A102" s="1"/>
    </row>
    <row r="103" spans="1:1" x14ac:dyDescent="0.2">
      <c r="A103" s="1"/>
    </row>
    <row r="104" spans="1:1" x14ac:dyDescent="0.2">
      <c r="A104" s="1"/>
    </row>
    <row r="105" spans="1:1" x14ac:dyDescent="0.2">
      <c r="A105" s="1"/>
    </row>
    <row r="106" spans="1:1" x14ac:dyDescent="0.2">
      <c r="A106" s="1"/>
    </row>
    <row r="107" spans="1:1" x14ac:dyDescent="0.2">
      <c r="A107" s="1"/>
    </row>
    <row r="108" spans="1:1" x14ac:dyDescent="0.2">
      <c r="A108" s="1"/>
    </row>
    <row r="109" spans="1:1" x14ac:dyDescent="0.2">
      <c r="A109" s="1"/>
    </row>
    <row r="110" spans="1:1" x14ac:dyDescent="0.2">
      <c r="A110" s="1"/>
    </row>
    <row r="111" spans="1:1" x14ac:dyDescent="0.2">
      <c r="A111" s="1"/>
    </row>
    <row r="112" spans="1:1" x14ac:dyDescent="0.2">
      <c r="A112" s="1"/>
    </row>
    <row r="113" spans="1:1" x14ac:dyDescent="0.2">
      <c r="A113" s="1"/>
    </row>
    <row r="114" spans="1:1" x14ac:dyDescent="0.2">
      <c r="A114" s="1"/>
    </row>
    <row r="115" spans="1:1" x14ac:dyDescent="0.2">
      <c r="A115" s="1"/>
    </row>
    <row r="116" spans="1:1" x14ac:dyDescent="0.2">
      <c r="A116" s="1"/>
    </row>
    <row r="117" spans="1:1" x14ac:dyDescent="0.2">
      <c r="A117" s="1"/>
    </row>
    <row r="118" spans="1:1" x14ac:dyDescent="0.2">
      <c r="A118" s="1"/>
    </row>
    <row r="119" spans="1:1" x14ac:dyDescent="0.2">
      <c r="A119" s="1"/>
    </row>
    <row r="120" spans="1:1" x14ac:dyDescent="0.2">
      <c r="A120" s="1"/>
    </row>
    <row r="121" spans="1:1" x14ac:dyDescent="0.2">
      <c r="A121" s="1"/>
    </row>
    <row r="122" spans="1:1" x14ac:dyDescent="0.2">
      <c r="A122" s="1"/>
    </row>
    <row r="123" spans="1:1" x14ac:dyDescent="0.2">
      <c r="A123" s="1"/>
    </row>
    <row r="124" spans="1:1" x14ac:dyDescent="0.2">
      <c r="A124" s="1"/>
    </row>
    <row r="125" spans="1:1" x14ac:dyDescent="0.2">
      <c r="A125" s="1"/>
    </row>
    <row r="126" spans="1:1" x14ac:dyDescent="0.2">
      <c r="A126" s="1"/>
    </row>
    <row r="127" spans="1:1" x14ac:dyDescent="0.2">
      <c r="A127" s="1"/>
    </row>
    <row r="128" spans="1:1" x14ac:dyDescent="0.2">
      <c r="A128" s="1"/>
    </row>
    <row r="129" spans="1:1" x14ac:dyDescent="0.2">
      <c r="A129" s="1"/>
    </row>
    <row r="130" spans="1:1" x14ac:dyDescent="0.2">
      <c r="A130" s="1"/>
    </row>
    <row r="131" spans="1:1" x14ac:dyDescent="0.2">
      <c r="A131" s="1"/>
    </row>
    <row r="132" spans="1:1" x14ac:dyDescent="0.2">
      <c r="A132" s="1"/>
    </row>
    <row r="133" spans="1:1" x14ac:dyDescent="0.2">
      <c r="A133" s="1"/>
    </row>
    <row r="134" spans="1:1" x14ac:dyDescent="0.2">
      <c r="A134" s="1"/>
    </row>
    <row r="135" spans="1:1" x14ac:dyDescent="0.2">
      <c r="A135" s="1"/>
    </row>
    <row r="136" spans="1:1" x14ac:dyDescent="0.2">
      <c r="A136" s="1"/>
    </row>
    <row r="137" spans="1:1" x14ac:dyDescent="0.2">
      <c r="A137" s="1"/>
    </row>
    <row r="138" spans="1:1" x14ac:dyDescent="0.2">
      <c r="A138" s="1"/>
    </row>
    <row r="139" spans="1:1" x14ac:dyDescent="0.2">
      <c r="A139" s="1"/>
    </row>
    <row r="140" spans="1:1" x14ac:dyDescent="0.2">
      <c r="A140" s="1"/>
    </row>
    <row r="141" spans="1:1" x14ac:dyDescent="0.2">
      <c r="A141" s="1"/>
    </row>
    <row r="142" spans="1:1" x14ac:dyDescent="0.2">
      <c r="A142" s="1"/>
    </row>
    <row r="143" spans="1:1" x14ac:dyDescent="0.2">
      <c r="A143" s="1"/>
    </row>
    <row r="144" spans="1:1" x14ac:dyDescent="0.2">
      <c r="A144" s="1"/>
    </row>
    <row r="145" spans="1:1" x14ac:dyDescent="0.2">
      <c r="A145" s="1"/>
    </row>
    <row r="146" spans="1:1" x14ac:dyDescent="0.2">
      <c r="A146" s="1"/>
    </row>
    <row r="147" spans="1:1" x14ac:dyDescent="0.2">
      <c r="A147" s="1"/>
    </row>
    <row r="148" spans="1:1" x14ac:dyDescent="0.2">
      <c r="A148" s="1"/>
    </row>
    <row r="149" spans="1:1" x14ac:dyDescent="0.2">
      <c r="A149" s="1"/>
    </row>
    <row r="150" spans="1:1" x14ac:dyDescent="0.2">
      <c r="A150" s="1"/>
    </row>
    <row r="151" spans="1:1" x14ac:dyDescent="0.2">
      <c r="A151" s="1"/>
    </row>
    <row r="152" spans="1:1" x14ac:dyDescent="0.2">
      <c r="A152" s="1"/>
    </row>
    <row r="153" spans="1:1" x14ac:dyDescent="0.2">
      <c r="A153" s="1"/>
    </row>
    <row r="154" spans="1:1" x14ac:dyDescent="0.2">
      <c r="A154" s="1"/>
    </row>
    <row r="155" spans="1:1" x14ac:dyDescent="0.2">
      <c r="A155" s="1"/>
    </row>
    <row r="156" spans="1:1" x14ac:dyDescent="0.2">
      <c r="A156" s="1"/>
    </row>
    <row r="157" spans="1:1" x14ac:dyDescent="0.2">
      <c r="A157" s="1"/>
    </row>
    <row r="158" spans="1:1" x14ac:dyDescent="0.2">
      <c r="A158" s="1"/>
    </row>
    <row r="159" spans="1:1" x14ac:dyDescent="0.2">
      <c r="A159" s="1"/>
    </row>
    <row r="160" spans="1:1" x14ac:dyDescent="0.2">
      <c r="A160" s="1"/>
    </row>
    <row r="161" spans="1:1" x14ac:dyDescent="0.2">
      <c r="A161" s="1"/>
    </row>
    <row r="162" spans="1:1" x14ac:dyDescent="0.2">
      <c r="A162" s="1"/>
    </row>
    <row r="163" spans="1:1" x14ac:dyDescent="0.2">
      <c r="A163" s="1"/>
    </row>
    <row r="164" spans="1:1" x14ac:dyDescent="0.2">
      <c r="A164" s="1"/>
    </row>
    <row r="165" spans="1:1" x14ac:dyDescent="0.2">
      <c r="A165" s="1"/>
    </row>
    <row r="166" spans="1:1" x14ac:dyDescent="0.2">
      <c r="A166" s="1"/>
    </row>
    <row r="167" spans="1:1" x14ac:dyDescent="0.2">
      <c r="A167" s="1"/>
    </row>
    <row r="168" spans="1:1" x14ac:dyDescent="0.2">
      <c r="A168" s="1"/>
    </row>
    <row r="169" spans="1:1" x14ac:dyDescent="0.2">
      <c r="A169" s="1"/>
    </row>
    <row r="170" spans="1:1" x14ac:dyDescent="0.2">
      <c r="A170" s="1"/>
    </row>
    <row r="171" spans="1:1" x14ac:dyDescent="0.2">
      <c r="A171" s="1"/>
    </row>
    <row r="172" spans="1:1" x14ac:dyDescent="0.2">
      <c r="A172" s="1"/>
    </row>
    <row r="173" spans="1:1" x14ac:dyDescent="0.2">
      <c r="A173" s="1"/>
    </row>
    <row r="174" spans="1:1" x14ac:dyDescent="0.2">
      <c r="A174" s="1"/>
    </row>
    <row r="175" spans="1:1" x14ac:dyDescent="0.2">
      <c r="A175" s="1"/>
    </row>
    <row r="176" spans="1:1" x14ac:dyDescent="0.2">
      <c r="A176" s="1"/>
    </row>
    <row r="177" spans="1:1" x14ac:dyDescent="0.2">
      <c r="A177" s="1"/>
    </row>
    <row r="178" spans="1:1" x14ac:dyDescent="0.2">
      <c r="A178" s="1"/>
    </row>
    <row r="179" spans="1:1" x14ac:dyDescent="0.2">
      <c r="A179" s="1"/>
    </row>
    <row r="180" spans="1:1" x14ac:dyDescent="0.2">
      <c r="A180" s="1"/>
    </row>
    <row r="181" spans="1:1" x14ac:dyDescent="0.2">
      <c r="A181" s="1"/>
    </row>
    <row r="182" spans="1:1" x14ac:dyDescent="0.2">
      <c r="A182" s="1"/>
    </row>
    <row r="183" spans="1:1" x14ac:dyDescent="0.2">
      <c r="A183" s="1"/>
    </row>
    <row r="184" spans="1:1" x14ac:dyDescent="0.2">
      <c r="A184" s="1"/>
    </row>
    <row r="185" spans="1:1" x14ac:dyDescent="0.2">
      <c r="A185" s="1"/>
    </row>
    <row r="186" spans="1:1" x14ac:dyDescent="0.2">
      <c r="A186" s="1"/>
    </row>
    <row r="187" spans="1:1" x14ac:dyDescent="0.2">
      <c r="A187" s="1"/>
    </row>
    <row r="188" spans="1:1" x14ac:dyDescent="0.2">
      <c r="A188" s="1"/>
    </row>
    <row r="189" spans="1:1" x14ac:dyDescent="0.2">
      <c r="A189" s="1"/>
    </row>
    <row r="190" spans="1:1" x14ac:dyDescent="0.2">
      <c r="A190" s="1"/>
    </row>
    <row r="191" spans="1:1" x14ac:dyDescent="0.2">
      <c r="A191" s="1"/>
    </row>
    <row r="192" spans="1:1" x14ac:dyDescent="0.2">
      <c r="A192" s="1"/>
    </row>
    <row r="193" spans="1:1" x14ac:dyDescent="0.2">
      <c r="A193" s="1"/>
    </row>
    <row r="194" spans="1:1" x14ac:dyDescent="0.2">
      <c r="A194" s="1"/>
    </row>
    <row r="195" spans="1:1" x14ac:dyDescent="0.2">
      <c r="A195" s="1"/>
    </row>
    <row r="196" spans="1:1" x14ac:dyDescent="0.2">
      <c r="A196" s="1"/>
    </row>
    <row r="197" spans="1:1" x14ac:dyDescent="0.2">
      <c r="A197" s="1"/>
    </row>
    <row r="198" spans="1:1" x14ac:dyDescent="0.2">
      <c r="A198" s="1"/>
    </row>
    <row r="199" spans="1:1" x14ac:dyDescent="0.2">
      <c r="A199" s="1"/>
    </row>
    <row r="200" spans="1:1" x14ac:dyDescent="0.2">
      <c r="A200" s="1"/>
    </row>
    <row r="201" spans="1:1" x14ac:dyDescent="0.2">
      <c r="A201" s="1"/>
    </row>
    <row r="202" spans="1:1" x14ac:dyDescent="0.2">
      <c r="A202" s="1"/>
    </row>
    <row r="203" spans="1:1" x14ac:dyDescent="0.2">
      <c r="A203" s="1"/>
    </row>
    <row r="204" spans="1:1" x14ac:dyDescent="0.2">
      <c r="A204" s="1"/>
    </row>
    <row r="205" spans="1:1" x14ac:dyDescent="0.2">
      <c r="A205" s="1"/>
    </row>
    <row r="206" spans="1:1" x14ac:dyDescent="0.2">
      <c r="A206" s="1"/>
    </row>
    <row r="207" spans="1:1" x14ac:dyDescent="0.2">
      <c r="A207" s="1"/>
    </row>
    <row r="208" spans="1:1" x14ac:dyDescent="0.2">
      <c r="A208" s="1"/>
    </row>
    <row r="209" spans="1:1" x14ac:dyDescent="0.2">
      <c r="A209" s="1"/>
    </row>
    <row r="210" spans="1:1" x14ac:dyDescent="0.2">
      <c r="A210" s="1"/>
    </row>
    <row r="211" spans="1:1" x14ac:dyDescent="0.2">
      <c r="A211" s="1"/>
    </row>
    <row r="212" spans="1:1" x14ac:dyDescent="0.2">
      <c r="A212" s="1"/>
    </row>
    <row r="213" spans="1:1" x14ac:dyDescent="0.2">
      <c r="A213" s="1"/>
    </row>
    <row r="214" spans="1:1" x14ac:dyDescent="0.2">
      <c r="A214" s="1"/>
    </row>
    <row r="215" spans="1:1" x14ac:dyDescent="0.2">
      <c r="A215" s="1"/>
    </row>
    <row r="216" spans="1:1" x14ac:dyDescent="0.2">
      <c r="A216" s="1"/>
    </row>
    <row r="217" spans="1:1" x14ac:dyDescent="0.2">
      <c r="A217" s="1"/>
    </row>
    <row r="218" spans="1:1" x14ac:dyDescent="0.2">
      <c r="A218" s="1"/>
    </row>
    <row r="219" spans="1:1" x14ac:dyDescent="0.2">
      <c r="A219" s="1"/>
    </row>
    <row r="220" spans="1:1" x14ac:dyDescent="0.2">
      <c r="A220" s="1"/>
    </row>
    <row r="221" spans="1:1" x14ac:dyDescent="0.2">
      <c r="A221" s="1"/>
    </row>
    <row r="222" spans="1:1" x14ac:dyDescent="0.2">
      <c r="A222" s="1"/>
    </row>
    <row r="223" spans="1:1" x14ac:dyDescent="0.2">
      <c r="A223" s="1"/>
    </row>
    <row r="224" spans="1:1" x14ac:dyDescent="0.2">
      <c r="A224" s="1"/>
    </row>
    <row r="225" spans="1:1" x14ac:dyDescent="0.2">
      <c r="A225" s="1"/>
    </row>
    <row r="226" spans="1:1" x14ac:dyDescent="0.2">
      <c r="A226" s="1"/>
    </row>
    <row r="227" spans="1:1" x14ac:dyDescent="0.2">
      <c r="A227" s="1"/>
    </row>
    <row r="228" spans="1:1" x14ac:dyDescent="0.2">
      <c r="A228" s="1"/>
    </row>
    <row r="229" spans="1:1" x14ac:dyDescent="0.2">
      <c r="A229" s="1"/>
    </row>
    <row r="230" spans="1:1" x14ac:dyDescent="0.2">
      <c r="A230" s="1"/>
    </row>
    <row r="231" spans="1:1" x14ac:dyDescent="0.2">
      <c r="A231" s="1"/>
    </row>
    <row r="232" spans="1:1" x14ac:dyDescent="0.2">
      <c r="A232" s="1"/>
    </row>
    <row r="233" spans="1:1" x14ac:dyDescent="0.2">
      <c r="A233" s="1"/>
    </row>
    <row r="234" spans="1:1" x14ac:dyDescent="0.2">
      <c r="A234" s="1"/>
    </row>
    <row r="235" spans="1:1" x14ac:dyDescent="0.2">
      <c r="A235" s="1"/>
    </row>
    <row r="236" spans="1:1" x14ac:dyDescent="0.2">
      <c r="A236" s="1"/>
    </row>
    <row r="237" spans="1:1" x14ac:dyDescent="0.2">
      <c r="A237" s="1"/>
    </row>
    <row r="238" spans="1:1" x14ac:dyDescent="0.2">
      <c r="A238" s="1"/>
    </row>
    <row r="239" spans="1:1" x14ac:dyDescent="0.2">
      <c r="A239" s="1"/>
    </row>
    <row r="240" spans="1:1" x14ac:dyDescent="0.2">
      <c r="A240" s="1"/>
    </row>
    <row r="241" spans="1:2" x14ac:dyDescent="0.2">
      <c r="A241" s="1"/>
      <c r="B241" s="38"/>
    </row>
    <row r="242" spans="1:2" x14ac:dyDescent="0.2">
      <c r="A242" s="1"/>
    </row>
    <row r="243" spans="1:2" x14ac:dyDescent="0.2">
      <c r="A243" s="1"/>
    </row>
    <row r="244" spans="1:2" x14ac:dyDescent="0.2">
      <c r="A244" s="1"/>
    </row>
    <row r="245" spans="1:2" x14ac:dyDescent="0.2">
      <c r="A245" s="1"/>
    </row>
    <row r="246" spans="1:2" x14ac:dyDescent="0.2">
      <c r="A246" s="1"/>
    </row>
    <row r="247" spans="1:2" x14ac:dyDescent="0.2">
      <c r="A247" s="1"/>
    </row>
    <row r="248" spans="1:2" x14ac:dyDescent="0.2">
      <c r="A248" s="1"/>
    </row>
    <row r="249" spans="1:2" x14ac:dyDescent="0.2">
      <c r="A249" s="1"/>
    </row>
    <row r="250" spans="1:2" x14ac:dyDescent="0.2">
      <c r="A250" s="1"/>
    </row>
    <row r="251" spans="1:2" x14ac:dyDescent="0.2">
      <c r="A251" s="1"/>
    </row>
    <row r="252" spans="1:2" x14ac:dyDescent="0.2">
      <c r="A252" s="1"/>
    </row>
    <row r="253" spans="1:2" x14ac:dyDescent="0.2">
      <c r="A253" s="1"/>
    </row>
    <row r="254" spans="1:2" x14ac:dyDescent="0.2">
      <c r="A254" s="1"/>
    </row>
    <row r="255" spans="1:2" x14ac:dyDescent="0.2">
      <c r="A255" s="1"/>
    </row>
    <row r="256" spans="1:2" x14ac:dyDescent="0.2">
      <c r="A256" s="1"/>
    </row>
    <row r="257" spans="1:1" x14ac:dyDescent="0.2">
      <c r="A257" s="1"/>
    </row>
    <row r="258" spans="1:1" x14ac:dyDescent="0.2">
      <c r="A258" s="1"/>
    </row>
    <row r="259" spans="1:1" x14ac:dyDescent="0.2">
      <c r="A259" s="1"/>
    </row>
    <row r="260" spans="1:1" x14ac:dyDescent="0.2">
      <c r="A260" s="1"/>
    </row>
    <row r="261" spans="1:1" x14ac:dyDescent="0.2">
      <c r="A261" s="1"/>
    </row>
    <row r="262" spans="1:1" x14ac:dyDescent="0.2">
      <c r="A262" s="1"/>
    </row>
    <row r="263" spans="1:1" x14ac:dyDescent="0.2">
      <c r="A263" s="1"/>
    </row>
    <row r="264" spans="1:1" x14ac:dyDescent="0.2">
      <c r="A264" s="1"/>
    </row>
    <row r="265" spans="1:1" x14ac:dyDescent="0.2">
      <c r="A265" s="1"/>
    </row>
    <row r="266" spans="1:1" x14ac:dyDescent="0.2">
      <c r="A266" s="1"/>
    </row>
    <row r="267" spans="1:1" x14ac:dyDescent="0.2">
      <c r="A267" s="1"/>
    </row>
    <row r="268" spans="1:1" x14ac:dyDescent="0.2">
      <c r="A268" s="1"/>
    </row>
    <row r="269" spans="1:1" x14ac:dyDescent="0.2">
      <c r="A269" s="1"/>
    </row>
    <row r="270" spans="1:1" x14ac:dyDescent="0.2">
      <c r="A270" s="1"/>
    </row>
    <row r="271" spans="1:1" x14ac:dyDescent="0.2">
      <c r="A271" s="1"/>
    </row>
    <row r="272" spans="1:1" x14ac:dyDescent="0.2">
      <c r="A272" s="1"/>
    </row>
    <row r="273" spans="1:1" x14ac:dyDescent="0.2">
      <c r="A273" s="1"/>
    </row>
    <row r="274" spans="1:1" x14ac:dyDescent="0.2">
      <c r="A274" s="1"/>
    </row>
    <row r="275" spans="1:1" x14ac:dyDescent="0.2">
      <c r="A275" s="1"/>
    </row>
    <row r="276" spans="1:1" x14ac:dyDescent="0.2">
      <c r="A276" s="1"/>
    </row>
    <row r="277" spans="1:1" x14ac:dyDescent="0.2">
      <c r="A277" s="1"/>
    </row>
    <row r="278" spans="1:1" x14ac:dyDescent="0.2">
      <c r="A278" s="1"/>
    </row>
    <row r="279" spans="1:1" x14ac:dyDescent="0.2">
      <c r="A279" s="1"/>
    </row>
    <row r="280" spans="1:1" x14ac:dyDescent="0.2">
      <c r="A280" s="1"/>
    </row>
    <row r="281" spans="1:1" x14ac:dyDescent="0.2">
      <c r="A281" s="1"/>
    </row>
    <row r="282" spans="1:1" x14ac:dyDescent="0.2">
      <c r="A282" s="1"/>
    </row>
    <row r="283" spans="1:1" x14ac:dyDescent="0.2">
      <c r="A283" s="1"/>
    </row>
    <row r="284" spans="1:1" x14ac:dyDescent="0.2">
      <c r="A284" s="1"/>
    </row>
    <row r="285" spans="1:1" x14ac:dyDescent="0.2">
      <c r="A285" s="1"/>
    </row>
    <row r="286" spans="1:1" x14ac:dyDescent="0.2">
      <c r="A286" s="1"/>
    </row>
    <row r="287" spans="1:1" x14ac:dyDescent="0.2">
      <c r="A287" s="1"/>
    </row>
    <row r="288" spans="1:1" x14ac:dyDescent="0.2">
      <c r="A288" s="1"/>
    </row>
    <row r="289" spans="1:1" x14ac:dyDescent="0.2">
      <c r="A289" s="1"/>
    </row>
    <row r="290" spans="1:1" x14ac:dyDescent="0.2">
      <c r="A290" s="1"/>
    </row>
    <row r="291" spans="1:1" x14ac:dyDescent="0.2">
      <c r="A291" s="1"/>
    </row>
    <row r="292" spans="1:1" x14ac:dyDescent="0.2">
      <c r="A292" s="1"/>
    </row>
    <row r="293" spans="1:1" x14ac:dyDescent="0.2">
      <c r="A293" s="1"/>
    </row>
    <row r="294" spans="1:1" x14ac:dyDescent="0.2">
      <c r="A294" s="1"/>
    </row>
    <row r="295" spans="1:1" x14ac:dyDescent="0.2">
      <c r="A295" s="1"/>
    </row>
    <row r="296" spans="1:1" x14ac:dyDescent="0.2">
      <c r="A296" s="1"/>
    </row>
    <row r="297" spans="1:1" x14ac:dyDescent="0.2">
      <c r="A297" s="1"/>
    </row>
    <row r="298" spans="1:1" x14ac:dyDescent="0.2">
      <c r="A298" s="1"/>
    </row>
    <row r="299" spans="1:1" x14ac:dyDescent="0.2">
      <c r="A299" s="1"/>
    </row>
    <row r="300" spans="1:1" x14ac:dyDescent="0.2">
      <c r="A300" s="1"/>
    </row>
    <row r="301" spans="1:1" x14ac:dyDescent="0.2">
      <c r="A301" s="1"/>
    </row>
    <row r="302" spans="1:1" x14ac:dyDescent="0.2">
      <c r="A302" s="1"/>
    </row>
    <row r="303" spans="1:1" x14ac:dyDescent="0.2">
      <c r="A303" s="1"/>
    </row>
    <row r="304" spans="1:1" x14ac:dyDescent="0.2">
      <c r="A304" s="1"/>
    </row>
    <row r="305" spans="1:1" x14ac:dyDescent="0.2">
      <c r="A305" s="1"/>
    </row>
    <row r="306" spans="1:1" x14ac:dyDescent="0.2">
      <c r="A306" s="1"/>
    </row>
    <row r="307" spans="1:1" x14ac:dyDescent="0.2">
      <c r="A307" s="1"/>
    </row>
    <row r="308" spans="1:1" x14ac:dyDescent="0.2">
      <c r="A308" s="1"/>
    </row>
    <row r="309" spans="1:1" x14ac:dyDescent="0.2">
      <c r="A309" s="1"/>
    </row>
    <row r="310" spans="1:1" x14ac:dyDescent="0.2">
      <c r="A310" s="1"/>
    </row>
    <row r="311" spans="1:1" x14ac:dyDescent="0.2">
      <c r="A311" s="1"/>
    </row>
    <row r="312" spans="1:1" x14ac:dyDescent="0.2">
      <c r="A312" s="1"/>
    </row>
    <row r="313" spans="1:1" x14ac:dyDescent="0.2">
      <c r="A313" s="1"/>
    </row>
    <row r="314" spans="1:1" x14ac:dyDescent="0.2">
      <c r="A314" s="1"/>
    </row>
    <row r="315" spans="1:1" x14ac:dyDescent="0.2">
      <c r="A315" s="1"/>
    </row>
    <row r="316" spans="1:1" x14ac:dyDescent="0.2">
      <c r="A316" s="1"/>
    </row>
    <row r="317" spans="1:1" x14ac:dyDescent="0.2">
      <c r="A317" s="1"/>
    </row>
    <row r="318" spans="1:1" x14ac:dyDescent="0.2">
      <c r="A318" s="1"/>
    </row>
    <row r="319" spans="1:1" x14ac:dyDescent="0.2">
      <c r="A319" s="1"/>
    </row>
    <row r="320" spans="1:1" x14ac:dyDescent="0.2">
      <c r="A320" s="1"/>
    </row>
    <row r="321" spans="1:1" x14ac:dyDescent="0.2">
      <c r="A321" s="1"/>
    </row>
    <row r="322" spans="1:1" x14ac:dyDescent="0.2">
      <c r="A322" s="1"/>
    </row>
    <row r="323" spans="1:1" x14ac:dyDescent="0.2">
      <c r="A323" s="1"/>
    </row>
    <row r="324" spans="1:1" x14ac:dyDescent="0.2">
      <c r="A324" s="1"/>
    </row>
    <row r="325" spans="1:1" x14ac:dyDescent="0.2">
      <c r="A325" s="1"/>
    </row>
    <row r="326" spans="1:1" x14ac:dyDescent="0.2">
      <c r="A326" s="1"/>
    </row>
    <row r="327" spans="1:1" x14ac:dyDescent="0.2">
      <c r="A327" s="1"/>
    </row>
    <row r="328" spans="1:1" x14ac:dyDescent="0.2">
      <c r="A328" s="1"/>
    </row>
    <row r="329" spans="1:1" x14ac:dyDescent="0.2">
      <c r="A329" s="1"/>
    </row>
    <row r="330" spans="1:1" x14ac:dyDescent="0.2">
      <c r="A330" s="1"/>
    </row>
    <row r="331" spans="1:1" x14ac:dyDescent="0.2">
      <c r="A331" s="1"/>
    </row>
    <row r="332" spans="1:1" x14ac:dyDescent="0.2">
      <c r="A332" s="1"/>
    </row>
    <row r="333" spans="1:1" x14ac:dyDescent="0.2">
      <c r="A333" s="1"/>
    </row>
    <row r="334" spans="1:1" x14ac:dyDescent="0.2">
      <c r="A334" s="1"/>
    </row>
    <row r="335" spans="1:1" x14ac:dyDescent="0.2">
      <c r="A335" s="1"/>
    </row>
    <row r="336" spans="1:1" x14ac:dyDescent="0.2">
      <c r="A336" s="1"/>
    </row>
    <row r="337" spans="1:2" x14ac:dyDescent="0.2">
      <c r="A337" s="1"/>
    </row>
    <row r="338" spans="1:2" x14ac:dyDescent="0.2">
      <c r="A338" s="1"/>
      <c r="B338" s="1"/>
    </row>
    <row r="339" spans="1:2" x14ac:dyDescent="0.2">
      <c r="A339" s="1"/>
    </row>
    <row r="340" spans="1:2" x14ac:dyDescent="0.2">
      <c r="A340" s="1"/>
    </row>
    <row r="341" spans="1:2" x14ac:dyDescent="0.2">
      <c r="A341" s="1"/>
    </row>
    <row r="342" spans="1:2" x14ac:dyDescent="0.2">
      <c r="A342" s="1"/>
    </row>
    <row r="343" spans="1:2" x14ac:dyDescent="0.2">
      <c r="A343" s="1"/>
    </row>
    <row r="344" spans="1:2" x14ac:dyDescent="0.2">
      <c r="A344" s="1"/>
    </row>
    <row r="345" spans="1:2" x14ac:dyDescent="0.2">
      <c r="A345" s="1"/>
    </row>
    <row r="346" spans="1:2" x14ac:dyDescent="0.2">
      <c r="A346" s="1"/>
    </row>
    <row r="347" spans="1:2" x14ac:dyDescent="0.2">
      <c r="A347" s="1"/>
    </row>
    <row r="348" spans="1:2" x14ac:dyDescent="0.2">
      <c r="A348" s="1"/>
    </row>
    <row r="349" spans="1:2" x14ac:dyDescent="0.2">
      <c r="A349" s="1"/>
    </row>
    <row r="350" spans="1:2" x14ac:dyDescent="0.2">
      <c r="A350" s="1"/>
    </row>
    <row r="351" spans="1:2" x14ac:dyDescent="0.2">
      <c r="A351" s="1"/>
    </row>
    <row r="352" spans="1:2" x14ac:dyDescent="0.2">
      <c r="A352" s="1"/>
    </row>
    <row r="353" spans="1:1" x14ac:dyDescent="0.2">
      <c r="A353" s="1"/>
    </row>
    <row r="354" spans="1:1" x14ac:dyDescent="0.2">
      <c r="A354" s="1"/>
    </row>
    <row r="355" spans="1:1" x14ac:dyDescent="0.2">
      <c r="A355" s="1"/>
    </row>
    <row r="356" spans="1:1" x14ac:dyDescent="0.2">
      <c r="A356" s="1"/>
    </row>
    <row r="357" spans="1:1" x14ac:dyDescent="0.2">
      <c r="A357" s="1"/>
    </row>
    <row r="358" spans="1:1" x14ac:dyDescent="0.2">
      <c r="A358" s="1"/>
    </row>
    <row r="359" spans="1:1" x14ac:dyDescent="0.2">
      <c r="A359" s="1"/>
    </row>
  </sheetData>
  <mergeCells count="32">
    <mergeCell ref="Q3:R3"/>
    <mergeCell ref="Q4:R4"/>
    <mergeCell ref="AA3:AB3"/>
    <mergeCell ref="AA4:AB4"/>
    <mergeCell ref="S3:T3"/>
    <mergeCell ref="S4:T4"/>
    <mergeCell ref="Y3:Z3"/>
    <mergeCell ref="Y4:Z4"/>
    <mergeCell ref="W3:X3"/>
    <mergeCell ref="W4:X4"/>
    <mergeCell ref="K4:L4"/>
    <mergeCell ref="K3:L3"/>
    <mergeCell ref="M3:N3"/>
    <mergeCell ref="M4:N4"/>
    <mergeCell ref="O3:P3"/>
    <mergeCell ref="O4:P4"/>
    <mergeCell ref="AG3:AH3"/>
    <mergeCell ref="AG4:AH4"/>
    <mergeCell ref="AO3:AP3"/>
    <mergeCell ref="AO4:AP4"/>
    <mergeCell ref="U3:V3"/>
    <mergeCell ref="U4:V4"/>
    <mergeCell ref="AE3:AF3"/>
    <mergeCell ref="AE4:AF4"/>
    <mergeCell ref="AC3:AD3"/>
    <mergeCell ref="AC4:AD4"/>
    <mergeCell ref="AK3:AL3"/>
    <mergeCell ref="AK4:AL4"/>
    <mergeCell ref="AM3:AN3"/>
    <mergeCell ref="AM4:AN4"/>
    <mergeCell ref="AI3:AJ3"/>
    <mergeCell ref="AI4:AJ4"/>
  </mergeCells>
  <hyperlinks>
    <hyperlink ref="F7" location="Sheet2!B64" display="202407C1" xr:uid="{00000000-0004-0000-0000-000000000000}"/>
    <hyperlink ref="F9" location="Sheet2!B98" display="212404F1" xr:uid="{00000000-0004-0000-0000-000001000000}"/>
    <hyperlink ref="F10" location="Sheet2!B132" display="212302C1" xr:uid="{00000000-0004-0000-0000-000002000000}"/>
    <hyperlink ref="F11" location="Sheet2!B166" display="212305A2" xr:uid="{00000000-0004-0000-0000-000003000000}"/>
    <hyperlink ref="F12" location="Sheet2!B200" display="202201H1" xr:uid="{00000000-0004-0000-0000-000004000000}"/>
    <hyperlink ref="F13" location="Sheet2!B234" display="192320C1" xr:uid="{00000000-0004-0000-0000-000005000000}"/>
    <hyperlink ref="F14" location="Sheet2!B268" display="202303L1" xr:uid="{00000000-0004-0000-0000-000006000000}"/>
    <hyperlink ref="F15" location="Sheet2!B302" display="192420F1" xr:uid="{00000000-0004-0000-0000-000007000000}"/>
    <hyperlink ref="F17" location="Sheet2!B336" display="192422 E1" xr:uid="{00000000-0004-0000-0000-000008000000}"/>
    <hyperlink ref="F19" location="Sheet2!B370" display="192434D1" xr:uid="{00000000-0004-0000-0000-000009000000}"/>
    <hyperlink ref="F21" location="Sheet1!B404" display="192425D1" xr:uid="{00000000-0004-0000-0000-00000A000000}"/>
    <hyperlink ref="F22" location="Sheet2!B438" display="192529N1" xr:uid="{00000000-0004-0000-0000-00000B000000}"/>
    <hyperlink ref="F23" location="Sheet2!B472" display="192520P1" xr:uid="{00000000-0004-0000-0000-00000C000000}"/>
    <hyperlink ref="F25" r:id="rId1" xr:uid="{00000000-0004-0000-0000-00000D000000}"/>
    <hyperlink ref="G7" location="Sheet3!B2" display="202407C1" xr:uid="{9ABBB441-9908-4D8D-AC16-6B88EE59C6B8}"/>
    <hyperlink ref="G9" location="Sheet3!B26" display="212404F1" xr:uid="{1487DABB-37E9-4CE7-A3D6-5E3F6D90BCA3}"/>
    <hyperlink ref="G10" location="Sheet3!B50" display="212302C1" xr:uid="{09418ACD-2DE7-4CF1-84FA-C2115BF85828}"/>
    <hyperlink ref="G11" location="Sheet3!B74" display="212305A2" xr:uid="{D703BCAF-161D-4C9E-96B2-B0B31E5B60D1}"/>
    <hyperlink ref="G12" location="Sheet3!B98" display="202201H1" xr:uid="{EE416465-11D7-4006-AB5C-A799E0521FC2}"/>
    <hyperlink ref="G13" location="Sheet3!B122" display="192320C1" xr:uid="{264EB653-E116-4211-886C-6001D19CFDFA}"/>
    <hyperlink ref="G14" location="Sheet3!B146" display="202303L1" xr:uid="{4C40C5DF-9E53-4B72-BB83-AC927783EF63}"/>
    <hyperlink ref="G15" location="Sheet3!B170" display="192420F1" xr:uid="{96BB26CC-DDBC-49E1-8631-F85FDDC8B572}"/>
    <hyperlink ref="G17" location="Sheet3!B194" display="192422 E1" xr:uid="{DC2BC8BB-8972-48B1-8807-29B2AB6D8098}"/>
    <hyperlink ref="G19" location="Sheet3!B218" display="192434D1" xr:uid="{A8CBC6CC-B4EA-44EB-88D7-261EBADB853B}"/>
    <hyperlink ref="G21" location="Sheet3!B242" display="192425D1" xr:uid="{BA8573B8-38E2-4ED3-98DD-85D463347D53}"/>
    <hyperlink ref="G22" location="Sheet3!B266" display="192529N1" xr:uid="{9045BAAB-46C4-47FB-822A-F8F184A24FE1}"/>
    <hyperlink ref="G23" location="Sheet3!B290" display="192520P1" xr:uid="{0B409DBB-9526-4D67-9AB8-25E9D94BF88A}"/>
  </hyperlinks>
  <pageMargins left="0.7" right="0.7" top="0.75" bottom="0.75" header="0.3" footer="0.3"/>
  <pageSetup orientation="portrait" r:id="rId2"/>
  <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B17BDEF-D4C0-4962-810F-9EFF7552A197}">
  <dimension ref="A1:S472"/>
  <sheetViews>
    <sheetView topLeftCell="A458" workbookViewId="0">
      <selection activeCell="B438" sqref="B438"/>
    </sheetView>
  </sheetViews>
  <sheetFormatPr baseColWidth="10" defaultColWidth="8.83203125" defaultRowHeight="15" x14ac:dyDescent="0.2"/>
  <sheetData>
    <row r="1" spans="1:19" x14ac:dyDescent="0.2">
      <c r="A1" s="21"/>
      <c r="B1" s="21"/>
      <c r="C1" s="21"/>
      <c r="D1" s="21"/>
      <c r="E1" s="21"/>
      <c r="F1" s="21"/>
      <c r="G1" s="21"/>
      <c r="H1" s="21"/>
      <c r="I1" s="21"/>
      <c r="J1" s="21"/>
      <c r="K1" s="21"/>
      <c r="L1" s="21"/>
      <c r="M1" s="21"/>
      <c r="N1" s="21"/>
      <c r="O1" s="21"/>
      <c r="P1" s="21"/>
      <c r="Q1" s="21"/>
      <c r="R1" s="21"/>
      <c r="S1" s="21"/>
    </row>
    <row r="2" spans="1:19" x14ac:dyDescent="0.2">
      <c r="A2" s="21"/>
      <c r="B2" s="21"/>
      <c r="C2" s="21"/>
      <c r="D2" s="21"/>
      <c r="E2" s="21"/>
      <c r="F2" s="21"/>
      <c r="G2" s="21"/>
      <c r="H2" s="21"/>
      <c r="I2" s="21"/>
      <c r="J2" s="21"/>
      <c r="K2" s="21"/>
      <c r="L2" s="21"/>
      <c r="M2" s="21"/>
      <c r="N2" s="21"/>
      <c r="O2" s="21"/>
      <c r="P2" s="21"/>
      <c r="Q2" s="21"/>
      <c r="R2" s="21"/>
      <c r="S2" s="21"/>
    </row>
    <row r="3" spans="1:19" x14ac:dyDescent="0.2">
      <c r="A3" s="21"/>
      <c r="B3" s="21"/>
      <c r="C3" s="22"/>
      <c r="D3" s="22"/>
      <c r="E3" s="22"/>
      <c r="F3" s="23"/>
      <c r="G3" s="23"/>
      <c r="H3" s="22"/>
      <c r="I3" s="22"/>
      <c r="J3" s="22"/>
      <c r="K3" s="22"/>
      <c r="L3" s="22"/>
      <c r="M3" s="22"/>
      <c r="N3" s="22"/>
      <c r="O3" s="22"/>
      <c r="P3" s="22"/>
      <c r="Q3" s="22"/>
      <c r="R3" s="22"/>
      <c r="S3" s="22"/>
    </row>
    <row r="4" spans="1:19" x14ac:dyDescent="0.2">
      <c r="A4" s="23"/>
      <c r="B4" s="21"/>
      <c r="C4" s="23"/>
      <c r="D4" s="23"/>
      <c r="E4" s="23"/>
      <c r="F4" s="21"/>
      <c r="G4" s="23"/>
      <c r="H4" s="21"/>
      <c r="I4" s="21"/>
      <c r="J4" s="24"/>
      <c r="K4" s="24"/>
      <c r="L4" s="24"/>
      <c r="M4" s="24"/>
      <c r="N4" s="24"/>
      <c r="O4" s="24"/>
      <c r="P4" s="24"/>
      <c r="Q4" s="24"/>
      <c r="R4" s="24"/>
      <c r="S4" s="24"/>
    </row>
    <row r="5" spans="1:19" x14ac:dyDescent="0.2">
      <c r="A5" s="23"/>
      <c r="B5" s="25"/>
      <c r="C5" s="26"/>
      <c r="D5" s="26"/>
      <c r="E5" s="23"/>
      <c r="F5" s="27"/>
      <c r="G5" s="28"/>
      <c r="H5" s="29"/>
      <c r="I5" s="29"/>
      <c r="J5" s="23"/>
      <c r="K5" s="26"/>
      <c r="L5" s="23"/>
      <c r="M5" s="23"/>
      <c r="N5" s="23"/>
      <c r="O5" s="23"/>
      <c r="P5" s="23"/>
      <c r="Q5" s="23"/>
      <c r="R5" s="23"/>
      <c r="S5" s="23"/>
    </row>
    <row r="6" spans="1:19" x14ac:dyDescent="0.2">
      <c r="A6" s="23"/>
      <c r="B6" s="25"/>
      <c r="C6" s="26"/>
      <c r="D6" s="26"/>
      <c r="E6" s="23"/>
      <c r="F6" s="29"/>
      <c r="G6" s="30"/>
      <c r="H6" s="29"/>
      <c r="I6" s="29"/>
      <c r="J6" s="23"/>
      <c r="K6" s="26"/>
      <c r="L6" s="23"/>
      <c r="M6" s="23"/>
      <c r="N6" s="23"/>
      <c r="O6" s="23"/>
      <c r="P6" s="23"/>
      <c r="Q6" s="23"/>
      <c r="R6" s="23"/>
      <c r="S6" s="23"/>
    </row>
    <row r="7" spans="1:19" x14ac:dyDescent="0.2">
      <c r="A7" s="23"/>
      <c r="B7" s="25"/>
      <c r="C7" s="26"/>
      <c r="D7" s="26"/>
      <c r="E7" s="23"/>
      <c r="F7" s="27"/>
      <c r="G7" s="28"/>
      <c r="H7" s="29"/>
      <c r="I7" s="29"/>
      <c r="J7" s="23"/>
      <c r="K7" s="26"/>
      <c r="L7" s="23"/>
      <c r="M7" s="23"/>
      <c r="N7" s="23"/>
      <c r="O7" s="23"/>
      <c r="P7" s="23"/>
      <c r="Q7" s="23"/>
      <c r="R7" s="23"/>
      <c r="S7" s="23"/>
    </row>
    <row r="8" spans="1:19" x14ac:dyDescent="0.2">
      <c r="A8" s="23"/>
      <c r="B8" s="25"/>
      <c r="C8" s="26"/>
      <c r="D8" s="26"/>
      <c r="E8" s="23"/>
      <c r="F8" s="27"/>
      <c r="G8" s="28"/>
      <c r="H8" s="29"/>
      <c r="I8" s="29"/>
      <c r="J8" s="23"/>
      <c r="K8" s="26"/>
      <c r="L8" s="23"/>
      <c r="M8" s="23"/>
      <c r="N8" s="23"/>
      <c r="O8" s="23"/>
      <c r="P8" s="23"/>
      <c r="Q8" s="23"/>
      <c r="R8" s="23"/>
      <c r="S8" s="23"/>
    </row>
    <row r="9" spans="1:19" x14ac:dyDescent="0.2">
      <c r="A9" s="23"/>
      <c r="B9" s="25"/>
      <c r="C9" s="26"/>
      <c r="D9" s="26"/>
      <c r="E9" s="23"/>
      <c r="F9" s="27"/>
      <c r="G9" s="28"/>
      <c r="H9" s="29"/>
      <c r="I9" s="29"/>
      <c r="J9" s="23"/>
      <c r="K9" s="26"/>
      <c r="L9" s="23"/>
      <c r="M9" s="23"/>
      <c r="N9" s="23"/>
      <c r="O9" s="23"/>
      <c r="P9" s="23"/>
      <c r="Q9" s="23"/>
      <c r="R9" s="23"/>
      <c r="S9" s="23"/>
    </row>
    <row r="10" spans="1:19" x14ac:dyDescent="0.2">
      <c r="A10" s="23"/>
      <c r="B10" s="25"/>
      <c r="C10" s="26"/>
      <c r="D10" s="26"/>
      <c r="E10" s="23"/>
      <c r="F10" s="27"/>
      <c r="G10" s="28"/>
      <c r="H10" s="29"/>
      <c r="I10" s="29"/>
      <c r="J10" s="23"/>
      <c r="K10" s="26"/>
      <c r="L10" s="23"/>
      <c r="M10" s="23"/>
      <c r="N10" s="23"/>
      <c r="O10" s="23"/>
      <c r="P10" s="23"/>
      <c r="Q10" s="23"/>
      <c r="R10" s="23"/>
      <c r="S10" s="23"/>
    </row>
    <row r="11" spans="1:19" x14ac:dyDescent="0.2">
      <c r="A11" s="23"/>
      <c r="B11" s="25"/>
      <c r="C11" s="26"/>
      <c r="D11" s="26"/>
      <c r="E11" s="23"/>
      <c r="F11" s="27"/>
      <c r="G11" s="28"/>
      <c r="H11" s="29"/>
      <c r="I11" s="29"/>
      <c r="J11" s="23"/>
      <c r="K11" s="26"/>
      <c r="L11" s="23"/>
      <c r="M11" s="23"/>
      <c r="N11" s="23"/>
      <c r="O11" s="23"/>
      <c r="P11" s="23"/>
      <c r="Q11" s="23"/>
      <c r="R11" s="23"/>
      <c r="S11" s="23"/>
    </row>
    <row r="12" spans="1:19" x14ac:dyDescent="0.2">
      <c r="A12" s="23"/>
      <c r="B12" s="25"/>
      <c r="C12" s="26"/>
      <c r="D12" s="26"/>
      <c r="E12" s="23"/>
      <c r="F12" s="27"/>
      <c r="G12" s="28"/>
      <c r="H12" s="29"/>
      <c r="I12" s="29"/>
      <c r="J12" s="23"/>
      <c r="K12" s="26"/>
      <c r="L12" s="23"/>
      <c r="M12" s="23"/>
      <c r="N12" s="23"/>
      <c r="O12" s="23"/>
      <c r="P12" s="23"/>
      <c r="Q12" s="23"/>
      <c r="R12" s="23"/>
      <c r="S12" s="23"/>
    </row>
    <row r="13" spans="1:19" x14ac:dyDescent="0.2">
      <c r="A13" s="23"/>
      <c r="B13" s="25"/>
      <c r="C13" s="26"/>
      <c r="D13" s="26"/>
      <c r="E13" s="23"/>
      <c r="F13" s="27"/>
      <c r="G13" s="28"/>
      <c r="H13" s="29"/>
      <c r="I13" s="29"/>
      <c r="J13" s="23"/>
      <c r="K13" s="26"/>
      <c r="L13" s="23"/>
      <c r="M13" s="23"/>
      <c r="N13" s="23"/>
      <c r="O13" s="23"/>
      <c r="P13" s="23"/>
      <c r="Q13" s="23"/>
      <c r="R13" s="23"/>
      <c r="S13" s="23"/>
    </row>
    <row r="14" spans="1:19" x14ac:dyDescent="0.2">
      <c r="A14" s="23"/>
      <c r="B14" s="25"/>
      <c r="C14" s="26"/>
      <c r="D14" s="26"/>
      <c r="E14" s="23"/>
      <c r="F14" s="29"/>
      <c r="G14" s="30"/>
      <c r="H14" s="29"/>
      <c r="I14" s="29"/>
      <c r="J14" s="23"/>
      <c r="K14" s="26"/>
      <c r="L14" s="23"/>
      <c r="M14" s="23"/>
      <c r="N14" s="23"/>
      <c r="O14" s="23"/>
      <c r="P14" s="23"/>
      <c r="Q14" s="23"/>
      <c r="R14" s="23"/>
      <c r="S14" s="23"/>
    </row>
    <row r="15" spans="1:19" x14ac:dyDescent="0.2">
      <c r="A15" s="23"/>
      <c r="B15" s="25"/>
      <c r="C15" s="26"/>
      <c r="D15" s="26"/>
      <c r="E15" s="23"/>
      <c r="F15" s="27"/>
      <c r="G15" s="28"/>
      <c r="H15" s="29"/>
      <c r="I15" s="29"/>
      <c r="J15" s="23"/>
      <c r="K15" s="26"/>
      <c r="L15" s="23"/>
      <c r="M15" s="23"/>
      <c r="N15" s="23"/>
      <c r="O15" s="23"/>
      <c r="P15" s="23"/>
      <c r="Q15" s="23"/>
      <c r="R15" s="23"/>
      <c r="S15" s="23"/>
    </row>
    <row r="16" spans="1:19" x14ac:dyDescent="0.2">
      <c r="A16" s="23"/>
      <c r="B16" s="25"/>
      <c r="C16" s="26"/>
      <c r="D16" s="26"/>
      <c r="E16" s="23"/>
      <c r="F16" s="29"/>
      <c r="G16" s="30"/>
      <c r="H16" s="29"/>
      <c r="I16" s="29"/>
      <c r="J16" s="23"/>
      <c r="K16" s="26"/>
      <c r="L16" s="23"/>
      <c r="M16" s="23"/>
      <c r="N16" s="23"/>
      <c r="O16" s="23"/>
      <c r="P16" s="23"/>
      <c r="Q16" s="23"/>
      <c r="R16" s="23"/>
      <c r="S16" s="23"/>
    </row>
    <row r="17" spans="1:19" x14ac:dyDescent="0.2">
      <c r="A17" s="23"/>
      <c r="B17" s="25"/>
      <c r="C17" s="26"/>
      <c r="D17" s="26"/>
      <c r="E17" s="23"/>
      <c r="F17" s="27"/>
      <c r="G17" s="28"/>
      <c r="H17" s="29"/>
      <c r="I17" s="29"/>
      <c r="J17" s="23"/>
      <c r="K17" s="26"/>
      <c r="L17" s="23"/>
      <c r="M17" s="23"/>
      <c r="N17" s="23"/>
      <c r="O17" s="23"/>
      <c r="P17" s="23"/>
      <c r="Q17" s="23"/>
      <c r="R17" s="23"/>
      <c r="S17" s="23"/>
    </row>
    <row r="18" spans="1:19" x14ac:dyDescent="0.2">
      <c r="A18" s="23"/>
      <c r="B18" s="25"/>
      <c r="C18" s="26"/>
      <c r="D18" s="26"/>
      <c r="E18" s="23"/>
      <c r="F18" s="29"/>
      <c r="G18" s="30"/>
      <c r="H18" s="29"/>
      <c r="I18" s="29"/>
      <c r="J18" s="23"/>
      <c r="K18" s="26"/>
      <c r="L18" s="23"/>
      <c r="M18" s="23"/>
      <c r="N18" s="23"/>
      <c r="O18" s="23"/>
      <c r="P18" s="23"/>
      <c r="Q18" s="23"/>
      <c r="R18" s="23"/>
      <c r="S18" s="23"/>
    </row>
    <row r="19" spans="1:19" x14ac:dyDescent="0.2">
      <c r="A19" s="23"/>
      <c r="B19" s="25"/>
      <c r="C19" s="26"/>
      <c r="D19" s="26"/>
      <c r="E19" s="23"/>
      <c r="F19" s="27"/>
      <c r="G19" s="28"/>
      <c r="H19" s="29"/>
      <c r="I19" s="29"/>
      <c r="J19" s="23"/>
      <c r="K19" s="26"/>
      <c r="L19" s="23"/>
      <c r="M19" s="23"/>
      <c r="N19" s="23"/>
      <c r="O19" s="23"/>
      <c r="P19" s="23"/>
      <c r="Q19" s="23"/>
      <c r="R19" s="23"/>
      <c r="S19" s="23"/>
    </row>
    <row r="20" spans="1:19" x14ac:dyDescent="0.2">
      <c r="A20" s="23"/>
      <c r="B20" s="25"/>
      <c r="C20" s="26"/>
      <c r="D20" s="26"/>
      <c r="E20" s="23"/>
      <c r="F20" s="27"/>
      <c r="G20" s="28"/>
      <c r="H20" s="29"/>
      <c r="I20" s="29"/>
      <c r="J20" s="23"/>
      <c r="K20" s="26"/>
      <c r="L20" s="23"/>
      <c r="M20" s="23"/>
      <c r="N20" s="23"/>
      <c r="O20" s="23"/>
      <c r="P20" s="23"/>
      <c r="Q20" s="23"/>
      <c r="R20" s="23"/>
      <c r="S20" s="23"/>
    </row>
    <row r="21" spans="1:19" x14ac:dyDescent="0.2">
      <c r="A21" s="23"/>
      <c r="B21" s="25"/>
      <c r="C21" s="26"/>
      <c r="D21" s="26"/>
      <c r="E21" s="23"/>
      <c r="F21" s="27"/>
      <c r="G21" s="28"/>
      <c r="H21" s="29"/>
      <c r="I21" s="29"/>
      <c r="J21" s="23"/>
      <c r="K21" s="26"/>
      <c r="L21" s="23"/>
      <c r="M21" s="23"/>
      <c r="N21" s="23"/>
      <c r="O21" s="23"/>
      <c r="P21" s="23"/>
      <c r="Q21" s="23"/>
      <c r="R21" s="23"/>
      <c r="S21" s="23"/>
    </row>
    <row r="22" spans="1:19" x14ac:dyDescent="0.2">
      <c r="A22" s="21"/>
      <c r="B22" s="21"/>
      <c r="C22" s="21"/>
      <c r="D22" s="21"/>
      <c r="E22" s="21"/>
      <c r="F22" s="21"/>
      <c r="G22" s="21"/>
      <c r="H22" s="21"/>
      <c r="I22" s="21"/>
      <c r="J22" s="21"/>
      <c r="K22" s="21"/>
      <c r="L22" s="21"/>
      <c r="M22" s="21"/>
      <c r="N22" s="21"/>
      <c r="O22" s="21"/>
      <c r="P22" s="21"/>
      <c r="Q22" s="21"/>
      <c r="R22" s="21"/>
      <c r="S22" s="21"/>
    </row>
    <row r="23" spans="1:19" x14ac:dyDescent="0.2">
      <c r="B23" s="1"/>
      <c r="F23" s="2"/>
    </row>
    <row r="64" spans="2:2" x14ac:dyDescent="0.2">
      <c r="B64" t="s">
        <v>17</v>
      </c>
    </row>
    <row r="98" spans="2:2" x14ac:dyDescent="0.2">
      <c r="B98" t="s">
        <v>18</v>
      </c>
    </row>
    <row r="132" spans="2:2" x14ac:dyDescent="0.2">
      <c r="B132" t="s">
        <v>19</v>
      </c>
    </row>
    <row r="166" spans="2:2" x14ac:dyDescent="0.2">
      <c r="B166" t="s">
        <v>20</v>
      </c>
    </row>
    <row r="200" spans="2:2" x14ac:dyDescent="0.2">
      <c r="B200" t="s">
        <v>21</v>
      </c>
    </row>
    <row r="234" spans="2:2" x14ac:dyDescent="0.2">
      <c r="B234" t="s">
        <v>22</v>
      </c>
    </row>
    <row r="268" spans="2:2" x14ac:dyDescent="0.2">
      <c r="B268" t="s">
        <v>23</v>
      </c>
    </row>
    <row r="302" spans="2:2" x14ac:dyDescent="0.2">
      <c r="B302" t="s">
        <v>24</v>
      </c>
    </row>
    <row r="336" spans="2:2" x14ac:dyDescent="0.2">
      <c r="B336" s="1" t="s">
        <v>25</v>
      </c>
    </row>
    <row r="370" spans="2:2" x14ac:dyDescent="0.2">
      <c r="B370" t="s">
        <v>26</v>
      </c>
    </row>
    <row r="404" spans="2:2" x14ac:dyDescent="0.2">
      <c r="B404" t="s">
        <v>27</v>
      </c>
    </row>
    <row r="438" spans="2:2" x14ac:dyDescent="0.2">
      <c r="B438" t="s">
        <v>28</v>
      </c>
    </row>
    <row r="472" spans="2:2" x14ac:dyDescent="0.2">
      <c r="B472" t="s">
        <v>29</v>
      </c>
    </row>
  </sheetData>
  <pageMargins left="0.7" right="0.7" top="0.75" bottom="0.75" header="0.3" footer="0.3"/>
  <pageSetup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6E5BBD4-6769-42BE-9F45-35734D1E90A2}">
  <dimension ref="A2:I312"/>
  <sheetViews>
    <sheetView topLeftCell="A109" workbookViewId="0">
      <selection activeCell="K304" sqref="K304"/>
    </sheetView>
  </sheetViews>
  <sheetFormatPr baseColWidth="10" defaultColWidth="8.83203125" defaultRowHeight="15" x14ac:dyDescent="0.2"/>
  <sheetData>
    <row r="2" spans="1:9" x14ac:dyDescent="0.2">
      <c r="A2" s="1">
        <v>1</v>
      </c>
      <c r="B2" t="s">
        <v>2</v>
      </c>
      <c r="C2" s="36"/>
      <c r="D2" s="36"/>
      <c r="E2" s="36"/>
      <c r="F2" s="36"/>
      <c r="G2" s="36"/>
      <c r="H2" s="36"/>
      <c r="I2" s="36"/>
    </row>
    <row r="3" spans="1:9" x14ac:dyDescent="0.2">
      <c r="A3" s="1"/>
    </row>
    <row r="4" spans="1:9" x14ac:dyDescent="0.2">
      <c r="A4" s="1"/>
    </row>
    <row r="5" spans="1:9" x14ac:dyDescent="0.2">
      <c r="A5" s="1"/>
    </row>
    <row r="6" spans="1:9" x14ac:dyDescent="0.2">
      <c r="A6" s="1"/>
    </row>
    <row r="7" spans="1:9" x14ac:dyDescent="0.2">
      <c r="A7" s="1"/>
    </row>
    <row r="8" spans="1:9" x14ac:dyDescent="0.2">
      <c r="A8" s="1"/>
    </row>
    <row r="9" spans="1:9" x14ac:dyDescent="0.2">
      <c r="A9" s="1"/>
    </row>
    <row r="10" spans="1:9" x14ac:dyDescent="0.2">
      <c r="A10" s="1"/>
    </row>
    <row r="11" spans="1:9" x14ac:dyDescent="0.2">
      <c r="A11" s="1"/>
    </row>
    <row r="12" spans="1:9" x14ac:dyDescent="0.2">
      <c r="A12" s="1"/>
    </row>
    <row r="13" spans="1:9" x14ac:dyDescent="0.2">
      <c r="A13" s="1"/>
    </row>
    <row r="14" spans="1:9" x14ac:dyDescent="0.2">
      <c r="A14" s="1"/>
    </row>
    <row r="15" spans="1:9" x14ac:dyDescent="0.2">
      <c r="A15" s="1"/>
    </row>
    <row r="16" spans="1:9" x14ac:dyDescent="0.2">
      <c r="A16" s="1"/>
    </row>
    <row r="17" spans="1:2" x14ac:dyDescent="0.2">
      <c r="A17" s="1"/>
    </row>
    <row r="18" spans="1:2" x14ac:dyDescent="0.2">
      <c r="A18" s="1"/>
    </row>
    <row r="19" spans="1:2" x14ac:dyDescent="0.2">
      <c r="A19" s="1"/>
    </row>
    <row r="20" spans="1:2" x14ac:dyDescent="0.2">
      <c r="A20" s="1"/>
    </row>
    <row r="21" spans="1:2" x14ac:dyDescent="0.2">
      <c r="A21" s="1"/>
    </row>
    <row r="22" spans="1:2" x14ac:dyDescent="0.2">
      <c r="A22" s="1"/>
    </row>
    <row r="23" spans="1:2" x14ac:dyDescent="0.2">
      <c r="A23" s="1"/>
    </row>
    <row r="24" spans="1:2" x14ac:dyDescent="0.2">
      <c r="A24" s="1"/>
    </row>
    <row r="25" spans="1:2" x14ac:dyDescent="0.2">
      <c r="A25" s="1"/>
    </row>
    <row r="26" spans="1:2" x14ac:dyDescent="0.2">
      <c r="A26" s="1">
        <v>2</v>
      </c>
      <c r="B26" t="s">
        <v>3</v>
      </c>
    </row>
    <row r="27" spans="1:2" x14ac:dyDescent="0.2">
      <c r="A27" s="1"/>
    </row>
    <row r="28" spans="1:2" x14ac:dyDescent="0.2">
      <c r="A28" s="1"/>
    </row>
    <row r="29" spans="1:2" x14ac:dyDescent="0.2">
      <c r="A29" s="1"/>
    </row>
    <row r="30" spans="1:2" x14ac:dyDescent="0.2">
      <c r="A30" s="1"/>
    </row>
    <row r="31" spans="1:2" x14ac:dyDescent="0.2">
      <c r="A31" s="1"/>
    </row>
    <row r="32" spans="1:2" x14ac:dyDescent="0.2">
      <c r="A32" s="1"/>
    </row>
    <row r="33" spans="1:1" x14ac:dyDescent="0.2">
      <c r="A33" s="1"/>
    </row>
    <row r="34" spans="1:1" x14ac:dyDescent="0.2">
      <c r="A34" s="1"/>
    </row>
    <row r="35" spans="1:1" x14ac:dyDescent="0.2">
      <c r="A35" s="1"/>
    </row>
    <row r="36" spans="1:1" x14ac:dyDescent="0.2">
      <c r="A36" s="1"/>
    </row>
    <row r="37" spans="1:1" x14ac:dyDescent="0.2">
      <c r="A37" s="1"/>
    </row>
    <row r="38" spans="1:1" x14ac:dyDescent="0.2">
      <c r="A38" s="1"/>
    </row>
    <row r="39" spans="1:1" x14ac:dyDescent="0.2">
      <c r="A39" s="1"/>
    </row>
    <row r="40" spans="1:1" x14ac:dyDescent="0.2">
      <c r="A40" s="1"/>
    </row>
    <row r="41" spans="1:1" x14ac:dyDescent="0.2">
      <c r="A41" s="1"/>
    </row>
    <row r="42" spans="1:1" x14ac:dyDescent="0.2">
      <c r="A42" s="1"/>
    </row>
    <row r="43" spans="1:1" x14ac:dyDescent="0.2">
      <c r="A43" s="1"/>
    </row>
    <row r="44" spans="1:1" x14ac:dyDescent="0.2">
      <c r="A44" s="1"/>
    </row>
    <row r="45" spans="1:1" x14ac:dyDescent="0.2">
      <c r="A45" s="1"/>
    </row>
    <row r="46" spans="1:1" x14ac:dyDescent="0.2">
      <c r="A46" s="1"/>
    </row>
    <row r="47" spans="1:1" x14ac:dyDescent="0.2">
      <c r="A47" s="1"/>
    </row>
    <row r="48" spans="1:1" x14ac:dyDescent="0.2">
      <c r="A48" s="1"/>
    </row>
    <row r="49" spans="1:2" x14ac:dyDescent="0.2">
      <c r="A49" s="1"/>
    </row>
    <row r="50" spans="1:2" x14ac:dyDescent="0.2">
      <c r="A50" s="1">
        <v>3</v>
      </c>
      <c r="B50" t="s">
        <v>4</v>
      </c>
    </row>
    <row r="51" spans="1:2" x14ac:dyDescent="0.2">
      <c r="A51" s="1"/>
    </row>
    <row r="52" spans="1:2" x14ac:dyDescent="0.2">
      <c r="A52" s="1"/>
    </row>
    <row r="53" spans="1:2" x14ac:dyDescent="0.2">
      <c r="A53" s="1"/>
    </row>
    <row r="54" spans="1:2" x14ac:dyDescent="0.2">
      <c r="A54" s="1"/>
    </row>
    <row r="55" spans="1:2" x14ac:dyDescent="0.2">
      <c r="A55" s="1"/>
    </row>
    <row r="56" spans="1:2" x14ac:dyDescent="0.2">
      <c r="A56" s="1"/>
    </row>
    <row r="57" spans="1:2" x14ac:dyDescent="0.2">
      <c r="A57" s="1"/>
    </row>
    <row r="58" spans="1:2" x14ac:dyDescent="0.2">
      <c r="A58" s="1"/>
    </row>
    <row r="59" spans="1:2" x14ac:dyDescent="0.2">
      <c r="A59" s="1"/>
    </row>
    <row r="60" spans="1:2" x14ac:dyDescent="0.2">
      <c r="A60" s="1"/>
    </row>
    <row r="61" spans="1:2" x14ac:dyDescent="0.2">
      <c r="A61" s="1"/>
    </row>
    <row r="62" spans="1:2" x14ac:dyDescent="0.2">
      <c r="A62" s="1"/>
    </row>
    <row r="63" spans="1:2" x14ac:dyDescent="0.2">
      <c r="A63" s="1"/>
    </row>
    <row r="64" spans="1:2" x14ac:dyDescent="0.2">
      <c r="A64" s="1"/>
    </row>
    <row r="65" spans="1:2" x14ac:dyDescent="0.2">
      <c r="A65" s="1"/>
    </row>
    <row r="66" spans="1:2" x14ac:dyDescent="0.2">
      <c r="A66" s="1"/>
    </row>
    <row r="67" spans="1:2" x14ac:dyDescent="0.2">
      <c r="A67" s="1"/>
    </row>
    <row r="68" spans="1:2" x14ac:dyDescent="0.2">
      <c r="A68" s="1"/>
    </row>
    <row r="69" spans="1:2" x14ac:dyDescent="0.2">
      <c r="A69" s="1"/>
    </row>
    <row r="70" spans="1:2" x14ac:dyDescent="0.2">
      <c r="A70" s="1"/>
    </row>
    <row r="71" spans="1:2" x14ac:dyDescent="0.2">
      <c r="A71" s="1"/>
    </row>
    <row r="72" spans="1:2" x14ac:dyDescent="0.2">
      <c r="A72" s="1"/>
    </row>
    <row r="73" spans="1:2" x14ac:dyDescent="0.2">
      <c r="A73" s="1"/>
    </row>
    <row r="74" spans="1:2" x14ac:dyDescent="0.2">
      <c r="A74" s="1">
        <v>4</v>
      </c>
      <c r="B74" t="s">
        <v>5</v>
      </c>
    </row>
    <row r="75" spans="1:2" x14ac:dyDescent="0.2">
      <c r="A75" s="1"/>
    </row>
    <row r="76" spans="1:2" x14ac:dyDescent="0.2">
      <c r="A76" s="1"/>
    </row>
    <row r="77" spans="1:2" x14ac:dyDescent="0.2">
      <c r="A77" s="1"/>
    </row>
    <row r="78" spans="1:2" x14ac:dyDescent="0.2">
      <c r="A78" s="1"/>
    </row>
    <row r="79" spans="1:2" x14ac:dyDescent="0.2">
      <c r="A79" s="1"/>
    </row>
    <row r="80" spans="1:2" x14ac:dyDescent="0.2">
      <c r="A80" s="1"/>
    </row>
    <row r="81" spans="1:1" x14ac:dyDescent="0.2">
      <c r="A81" s="1"/>
    </row>
    <row r="82" spans="1:1" x14ac:dyDescent="0.2">
      <c r="A82" s="1"/>
    </row>
    <row r="83" spans="1:1" x14ac:dyDescent="0.2">
      <c r="A83" s="1"/>
    </row>
    <row r="84" spans="1:1" x14ac:dyDescent="0.2">
      <c r="A84" s="1"/>
    </row>
    <row r="85" spans="1:1" x14ac:dyDescent="0.2">
      <c r="A85" s="1"/>
    </row>
    <row r="86" spans="1:1" x14ac:dyDescent="0.2">
      <c r="A86" s="1"/>
    </row>
    <row r="87" spans="1:1" x14ac:dyDescent="0.2">
      <c r="A87" s="1"/>
    </row>
    <row r="88" spans="1:1" x14ac:dyDescent="0.2">
      <c r="A88" s="1"/>
    </row>
    <row r="89" spans="1:1" x14ac:dyDescent="0.2">
      <c r="A89" s="1"/>
    </row>
    <row r="90" spans="1:1" x14ac:dyDescent="0.2">
      <c r="A90" s="1"/>
    </row>
    <row r="91" spans="1:1" x14ac:dyDescent="0.2">
      <c r="A91" s="1"/>
    </row>
    <row r="92" spans="1:1" x14ac:dyDescent="0.2">
      <c r="A92" s="1"/>
    </row>
    <row r="93" spans="1:1" x14ac:dyDescent="0.2">
      <c r="A93" s="1"/>
    </row>
    <row r="94" spans="1:1" x14ac:dyDescent="0.2">
      <c r="A94" s="1"/>
    </row>
    <row r="95" spans="1:1" x14ac:dyDescent="0.2">
      <c r="A95" s="1"/>
    </row>
    <row r="96" spans="1:1" x14ac:dyDescent="0.2">
      <c r="A96" s="1"/>
    </row>
    <row r="97" spans="1:2" x14ac:dyDescent="0.2">
      <c r="A97" s="1"/>
    </row>
    <row r="98" spans="1:2" x14ac:dyDescent="0.2">
      <c r="A98" s="1">
        <v>5</v>
      </c>
      <c r="B98" t="s">
        <v>6</v>
      </c>
    </row>
    <row r="99" spans="1:2" x14ac:dyDescent="0.2">
      <c r="A99" s="1"/>
    </row>
    <row r="100" spans="1:2" x14ac:dyDescent="0.2">
      <c r="A100" s="1"/>
    </row>
    <row r="101" spans="1:2" x14ac:dyDescent="0.2">
      <c r="A101" s="1"/>
    </row>
    <row r="102" spans="1:2" x14ac:dyDescent="0.2">
      <c r="A102" s="1"/>
    </row>
    <row r="103" spans="1:2" x14ac:dyDescent="0.2">
      <c r="A103" s="1"/>
    </row>
    <row r="104" spans="1:2" x14ac:dyDescent="0.2">
      <c r="A104" s="1"/>
    </row>
    <row r="105" spans="1:2" x14ac:dyDescent="0.2">
      <c r="A105" s="1"/>
    </row>
    <row r="106" spans="1:2" x14ac:dyDescent="0.2">
      <c r="A106" s="1"/>
    </row>
    <row r="107" spans="1:2" x14ac:dyDescent="0.2">
      <c r="A107" s="1"/>
    </row>
    <row r="108" spans="1:2" x14ac:dyDescent="0.2">
      <c r="A108" s="1"/>
    </row>
    <row r="109" spans="1:2" x14ac:dyDescent="0.2">
      <c r="A109" s="1"/>
    </row>
    <row r="110" spans="1:2" x14ac:dyDescent="0.2">
      <c r="A110" s="1"/>
    </row>
    <row r="111" spans="1:2" x14ac:dyDescent="0.2">
      <c r="A111" s="1"/>
    </row>
    <row r="112" spans="1:2" x14ac:dyDescent="0.2">
      <c r="A112" s="1"/>
    </row>
    <row r="113" spans="1:2" x14ac:dyDescent="0.2">
      <c r="A113" s="1"/>
    </row>
    <row r="114" spans="1:2" x14ac:dyDescent="0.2">
      <c r="A114" s="1"/>
    </row>
    <row r="115" spans="1:2" x14ac:dyDescent="0.2">
      <c r="A115" s="1"/>
    </row>
    <row r="116" spans="1:2" x14ac:dyDescent="0.2">
      <c r="A116" s="1"/>
    </row>
    <row r="117" spans="1:2" x14ac:dyDescent="0.2">
      <c r="A117" s="1"/>
    </row>
    <row r="118" spans="1:2" x14ac:dyDescent="0.2">
      <c r="A118" s="1"/>
    </row>
    <row r="119" spans="1:2" x14ac:dyDescent="0.2">
      <c r="A119" s="1"/>
    </row>
    <row r="120" spans="1:2" x14ac:dyDescent="0.2">
      <c r="A120" s="1"/>
    </row>
    <row r="121" spans="1:2" x14ac:dyDescent="0.2">
      <c r="A121" s="1"/>
    </row>
    <row r="122" spans="1:2" x14ac:dyDescent="0.2">
      <c r="A122" s="1">
        <v>6</v>
      </c>
      <c r="B122" t="s">
        <v>7</v>
      </c>
    </row>
    <row r="123" spans="1:2" x14ac:dyDescent="0.2">
      <c r="A123" s="1"/>
    </row>
    <row r="124" spans="1:2" x14ac:dyDescent="0.2">
      <c r="A124" s="1"/>
    </row>
    <row r="125" spans="1:2" x14ac:dyDescent="0.2">
      <c r="A125" s="1"/>
    </row>
    <row r="126" spans="1:2" x14ac:dyDescent="0.2">
      <c r="A126" s="1"/>
    </row>
    <row r="127" spans="1:2" x14ac:dyDescent="0.2">
      <c r="A127" s="1"/>
    </row>
    <row r="128" spans="1:2" x14ac:dyDescent="0.2">
      <c r="A128" s="1"/>
    </row>
    <row r="129" spans="1:1" x14ac:dyDescent="0.2">
      <c r="A129" s="1"/>
    </row>
    <row r="130" spans="1:1" x14ac:dyDescent="0.2">
      <c r="A130" s="1"/>
    </row>
    <row r="131" spans="1:1" x14ac:dyDescent="0.2">
      <c r="A131" s="1"/>
    </row>
    <row r="132" spans="1:1" x14ac:dyDescent="0.2">
      <c r="A132" s="1"/>
    </row>
    <row r="133" spans="1:1" x14ac:dyDescent="0.2">
      <c r="A133" s="1"/>
    </row>
    <row r="134" spans="1:1" x14ac:dyDescent="0.2">
      <c r="A134" s="1"/>
    </row>
    <row r="135" spans="1:1" x14ac:dyDescent="0.2">
      <c r="A135" s="1"/>
    </row>
    <row r="136" spans="1:1" x14ac:dyDescent="0.2">
      <c r="A136" s="1"/>
    </row>
    <row r="137" spans="1:1" x14ac:dyDescent="0.2">
      <c r="A137" s="1"/>
    </row>
    <row r="138" spans="1:1" x14ac:dyDescent="0.2">
      <c r="A138" s="1"/>
    </row>
    <row r="139" spans="1:1" x14ac:dyDescent="0.2">
      <c r="A139" s="1"/>
    </row>
    <row r="140" spans="1:1" x14ac:dyDescent="0.2">
      <c r="A140" s="1"/>
    </row>
    <row r="141" spans="1:1" x14ac:dyDescent="0.2">
      <c r="A141" s="1"/>
    </row>
    <row r="142" spans="1:1" x14ac:dyDescent="0.2">
      <c r="A142" s="1"/>
    </row>
    <row r="143" spans="1:1" x14ac:dyDescent="0.2">
      <c r="A143" s="1"/>
    </row>
    <row r="144" spans="1:1" x14ac:dyDescent="0.2">
      <c r="A144" s="1"/>
    </row>
    <row r="145" spans="1:2" x14ac:dyDescent="0.2">
      <c r="A145" s="1"/>
    </row>
    <row r="146" spans="1:2" x14ac:dyDescent="0.2">
      <c r="A146" s="1">
        <v>7</v>
      </c>
      <c r="B146" t="s">
        <v>8</v>
      </c>
    </row>
    <row r="147" spans="1:2" x14ac:dyDescent="0.2">
      <c r="A147" s="1"/>
    </row>
    <row r="148" spans="1:2" x14ac:dyDescent="0.2">
      <c r="A148" s="1"/>
    </row>
    <row r="149" spans="1:2" x14ac:dyDescent="0.2">
      <c r="A149" s="1"/>
    </row>
    <row r="150" spans="1:2" x14ac:dyDescent="0.2">
      <c r="A150" s="1"/>
    </row>
    <row r="151" spans="1:2" x14ac:dyDescent="0.2">
      <c r="A151" s="1"/>
    </row>
    <row r="152" spans="1:2" x14ac:dyDescent="0.2">
      <c r="A152" s="1"/>
    </row>
    <row r="153" spans="1:2" x14ac:dyDescent="0.2">
      <c r="A153" s="1"/>
    </row>
    <row r="154" spans="1:2" x14ac:dyDescent="0.2">
      <c r="A154" s="1"/>
    </row>
    <row r="155" spans="1:2" x14ac:dyDescent="0.2">
      <c r="A155" s="1"/>
    </row>
    <row r="156" spans="1:2" x14ac:dyDescent="0.2">
      <c r="A156" s="1"/>
    </row>
    <row r="157" spans="1:2" x14ac:dyDescent="0.2">
      <c r="A157" s="1"/>
    </row>
    <row r="158" spans="1:2" x14ac:dyDescent="0.2">
      <c r="A158" s="1"/>
    </row>
    <row r="159" spans="1:2" x14ac:dyDescent="0.2">
      <c r="A159" s="1"/>
    </row>
    <row r="160" spans="1:2" x14ac:dyDescent="0.2">
      <c r="A160" s="1"/>
    </row>
    <row r="161" spans="1:2" x14ac:dyDescent="0.2">
      <c r="A161" s="1"/>
    </row>
    <row r="162" spans="1:2" x14ac:dyDescent="0.2">
      <c r="A162" s="1"/>
    </row>
    <row r="163" spans="1:2" x14ac:dyDescent="0.2">
      <c r="A163" s="1"/>
    </row>
    <row r="164" spans="1:2" x14ac:dyDescent="0.2">
      <c r="A164" s="1"/>
    </row>
    <row r="165" spans="1:2" x14ac:dyDescent="0.2">
      <c r="A165" s="1"/>
    </row>
    <row r="166" spans="1:2" x14ac:dyDescent="0.2">
      <c r="A166" s="1"/>
    </row>
    <row r="167" spans="1:2" x14ac:dyDescent="0.2">
      <c r="A167" s="1"/>
    </row>
    <row r="168" spans="1:2" x14ac:dyDescent="0.2">
      <c r="A168" s="1"/>
    </row>
    <row r="169" spans="1:2" x14ac:dyDescent="0.2">
      <c r="A169" s="1"/>
    </row>
    <row r="170" spans="1:2" x14ac:dyDescent="0.2">
      <c r="A170" s="1">
        <v>8</v>
      </c>
      <c r="B170" t="s">
        <v>9</v>
      </c>
    </row>
    <row r="171" spans="1:2" x14ac:dyDescent="0.2">
      <c r="A171" s="1"/>
    </row>
    <row r="172" spans="1:2" x14ac:dyDescent="0.2">
      <c r="A172" s="1"/>
    </row>
    <row r="173" spans="1:2" x14ac:dyDescent="0.2">
      <c r="A173" s="1"/>
    </row>
    <row r="174" spans="1:2" x14ac:dyDescent="0.2">
      <c r="A174" s="1"/>
    </row>
    <row r="175" spans="1:2" x14ac:dyDescent="0.2">
      <c r="A175" s="1"/>
    </row>
    <row r="176" spans="1:2" x14ac:dyDescent="0.2">
      <c r="A176" s="1"/>
    </row>
    <row r="177" spans="1:1" x14ac:dyDescent="0.2">
      <c r="A177" s="1"/>
    </row>
    <row r="178" spans="1:1" x14ac:dyDescent="0.2">
      <c r="A178" s="1"/>
    </row>
    <row r="179" spans="1:1" x14ac:dyDescent="0.2">
      <c r="A179" s="1"/>
    </row>
    <row r="180" spans="1:1" x14ac:dyDescent="0.2">
      <c r="A180" s="1"/>
    </row>
    <row r="181" spans="1:1" x14ac:dyDescent="0.2">
      <c r="A181" s="1"/>
    </row>
    <row r="182" spans="1:1" x14ac:dyDescent="0.2">
      <c r="A182" s="1"/>
    </row>
    <row r="183" spans="1:1" x14ac:dyDescent="0.2">
      <c r="A183" s="1"/>
    </row>
    <row r="184" spans="1:1" x14ac:dyDescent="0.2">
      <c r="A184" s="1"/>
    </row>
    <row r="185" spans="1:1" x14ac:dyDescent="0.2">
      <c r="A185" s="1"/>
    </row>
    <row r="186" spans="1:1" x14ac:dyDescent="0.2">
      <c r="A186" s="1"/>
    </row>
    <row r="187" spans="1:1" x14ac:dyDescent="0.2">
      <c r="A187" s="1"/>
    </row>
    <row r="188" spans="1:1" x14ac:dyDescent="0.2">
      <c r="A188" s="1"/>
    </row>
    <row r="189" spans="1:1" x14ac:dyDescent="0.2">
      <c r="A189" s="1"/>
    </row>
    <row r="190" spans="1:1" x14ac:dyDescent="0.2">
      <c r="A190" s="1"/>
    </row>
    <row r="191" spans="1:1" x14ac:dyDescent="0.2">
      <c r="A191" s="1"/>
    </row>
    <row r="192" spans="1:1" x14ac:dyDescent="0.2">
      <c r="A192" s="1"/>
    </row>
    <row r="193" spans="1:2" x14ac:dyDescent="0.2">
      <c r="A193" s="1"/>
    </row>
    <row r="194" spans="1:2" x14ac:dyDescent="0.2">
      <c r="A194" s="1">
        <v>9</v>
      </c>
      <c r="B194" s="38" t="s">
        <v>30</v>
      </c>
    </row>
    <row r="195" spans="1:2" x14ac:dyDescent="0.2">
      <c r="A195" s="1"/>
    </row>
    <row r="196" spans="1:2" x14ac:dyDescent="0.2">
      <c r="A196" s="1"/>
    </row>
    <row r="197" spans="1:2" x14ac:dyDescent="0.2">
      <c r="A197" s="1"/>
    </row>
    <row r="198" spans="1:2" x14ac:dyDescent="0.2">
      <c r="A198" s="1"/>
    </row>
    <row r="199" spans="1:2" x14ac:dyDescent="0.2">
      <c r="A199" s="1"/>
    </row>
    <row r="200" spans="1:2" x14ac:dyDescent="0.2">
      <c r="A200" s="1"/>
    </row>
    <row r="201" spans="1:2" x14ac:dyDescent="0.2">
      <c r="A201" s="1"/>
    </row>
    <row r="202" spans="1:2" x14ac:dyDescent="0.2">
      <c r="A202" s="1"/>
    </row>
    <row r="203" spans="1:2" x14ac:dyDescent="0.2">
      <c r="A203" s="1"/>
    </row>
    <row r="204" spans="1:2" x14ac:dyDescent="0.2">
      <c r="A204" s="1"/>
    </row>
    <row r="205" spans="1:2" x14ac:dyDescent="0.2">
      <c r="A205" s="1"/>
    </row>
    <row r="206" spans="1:2" x14ac:dyDescent="0.2">
      <c r="A206" s="1"/>
    </row>
    <row r="207" spans="1:2" x14ac:dyDescent="0.2">
      <c r="A207" s="1"/>
    </row>
    <row r="208" spans="1:2" x14ac:dyDescent="0.2">
      <c r="A208" s="1"/>
    </row>
    <row r="209" spans="1:2" x14ac:dyDescent="0.2">
      <c r="A209" s="1"/>
    </row>
    <row r="210" spans="1:2" x14ac:dyDescent="0.2">
      <c r="A210" s="1"/>
    </row>
    <row r="211" spans="1:2" x14ac:dyDescent="0.2">
      <c r="A211" s="1"/>
    </row>
    <row r="212" spans="1:2" x14ac:dyDescent="0.2">
      <c r="A212" s="1"/>
    </row>
    <row r="213" spans="1:2" x14ac:dyDescent="0.2">
      <c r="A213" s="1"/>
    </row>
    <row r="214" spans="1:2" x14ac:dyDescent="0.2">
      <c r="A214" s="1"/>
    </row>
    <row r="215" spans="1:2" x14ac:dyDescent="0.2">
      <c r="A215" s="1"/>
    </row>
    <row r="216" spans="1:2" x14ac:dyDescent="0.2">
      <c r="A216" s="1"/>
    </row>
    <row r="217" spans="1:2" x14ac:dyDescent="0.2">
      <c r="A217" s="1"/>
    </row>
    <row r="218" spans="1:2" x14ac:dyDescent="0.2">
      <c r="A218" s="1">
        <v>10</v>
      </c>
      <c r="B218" t="s">
        <v>11</v>
      </c>
    </row>
    <row r="219" spans="1:2" x14ac:dyDescent="0.2">
      <c r="A219" s="1"/>
    </row>
    <row r="220" spans="1:2" x14ac:dyDescent="0.2">
      <c r="A220" s="1"/>
    </row>
    <row r="221" spans="1:2" x14ac:dyDescent="0.2">
      <c r="A221" s="1"/>
    </row>
    <row r="222" spans="1:2" x14ac:dyDescent="0.2">
      <c r="A222" s="1"/>
    </row>
    <row r="223" spans="1:2" x14ac:dyDescent="0.2">
      <c r="A223" s="1"/>
    </row>
    <row r="224" spans="1:2" x14ac:dyDescent="0.2">
      <c r="A224" s="1"/>
    </row>
    <row r="225" spans="1:1" x14ac:dyDescent="0.2">
      <c r="A225" s="1"/>
    </row>
    <row r="226" spans="1:1" x14ac:dyDescent="0.2">
      <c r="A226" s="1"/>
    </row>
    <row r="227" spans="1:1" x14ac:dyDescent="0.2">
      <c r="A227" s="1"/>
    </row>
    <row r="228" spans="1:1" x14ac:dyDescent="0.2">
      <c r="A228" s="1"/>
    </row>
    <row r="229" spans="1:1" x14ac:dyDescent="0.2">
      <c r="A229" s="1"/>
    </row>
    <row r="230" spans="1:1" x14ac:dyDescent="0.2">
      <c r="A230" s="1"/>
    </row>
    <row r="231" spans="1:1" x14ac:dyDescent="0.2">
      <c r="A231" s="1"/>
    </row>
    <row r="232" spans="1:1" x14ac:dyDescent="0.2">
      <c r="A232" s="1"/>
    </row>
    <row r="233" spans="1:1" x14ac:dyDescent="0.2">
      <c r="A233" s="1"/>
    </row>
    <row r="234" spans="1:1" x14ac:dyDescent="0.2">
      <c r="A234" s="1"/>
    </row>
    <row r="235" spans="1:1" x14ac:dyDescent="0.2">
      <c r="A235" s="1"/>
    </row>
    <row r="236" spans="1:1" x14ac:dyDescent="0.2">
      <c r="A236" s="1"/>
    </row>
    <row r="237" spans="1:1" x14ac:dyDescent="0.2">
      <c r="A237" s="1"/>
    </row>
    <row r="238" spans="1:1" x14ac:dyDescent="0.2">
      <c r="A238" s="1"/>
    </row>
    <row r="239" spans="1:1" x14ac:dyDescent="0.2">
      <c r="A239" s="1"/>
    </row>
    <row r="240" spans="1:1" x14ac:dyDescent="0.2">
      <c r="A240" s="1"/>
    </row>
    <row r="241" spans="1:2" x14ac:dyDescent="0.2">
      <c r="A241" s="1"/>
    </row>
    <row r="242" spans="1:2" x14ac:dyDescent="0.2">
      <c r="A242" s="1">
        <v>11</v>
      </c>
      <c r="B242" t="s">
        <v>12</v>
      </c>
    </row>
    <row r="243" spans="1:2" x14ac:dyDescent="0.2">
      <c r="A243" s="1"/>
    </row>
    <row r="244" spans="1:2" x14ac:dyDescent="0.2">
      <c r="A244" s="1"/>
    </row>
    <row r="245" spans="1:2" x14ac:dyDescent="0.2">
      <c r="A245" s="1"/>
    </row>
    <row r="246" spans="1:2" x14ac:dyDescent="0.2">
      <c r="A246" s="1"/>
    </row>
    <row r="247" spans="1:2" x14ac:dyDescent="0.2">
      <c r="A247" s="1"/>
    </row>
    <row r="248" spans="1:2" x14ac:dyDescent="0.2">
      <c r="A248" s="1"/>
    </row>
    <row r="249" spans="1:2" x14ac:dyDescent="0.2">
      <c r="A249" s="1"/>
    </row>
    <row r="250" spans="1:2" x14ac:dyDescent="0.2">
      <c r="A250" s="1"/>
    </row>
    <row r="251" spans="1:2" x14ac:dyDescent="0.2">
      <c r="A251" s="1"/>
    </row>
    <row r="252" spans="1:2" x14ac:dyDescent="0.2">
      <c r="A252" s="1"/>
    </row>
    <row r="253" spans="1:2" x14ac:dyDescent="0.2">
      <c r="A253" s="1"/>
    </row>
    <row r="254" spans="1:2" x14ac:dyDescent="0.2">
      <c r="A254" s="1"/>
    </row>
    <row r="255" spans="1:2" x14ac:dyDescent="0.2">
      <c r="A255" s="1"/>
    </row>
    <row r="256" spans="1:2" x14ac:dyDescent="0.2">
      <c r="A256" s="1"/>
    </row>
    <row r="257" spans="1:2" x14ac:dyDescent="0.2">
      <c r="A257" s="1"/>
    </row>
    <row r="258" spans="1:2" x14ac:dyDescent="0.2">
      <c r="A258" s="1"/>
    </row>
    <row r="259" spans="1:2" x14ac:dyDescent="0.2">
      <c r="A259" s="1"/>
    </row>
    <row r="260" spans="1:2" x14ac:dyDescent="0.2">
      <c r="A260" s="1"/>
    </row>
    <row r="261" spans="1:2" x14ac:dyDescent="0.2">
      <c r="A261" s="1"/>
    </row>
    <row r="262" spans="1:2" x14ac:dyDescent="0.2">
      <c r="A262" s="1"/>
    </row>
    <row r="263" spans="1:2" x14ac:dyDescent="0.2">
      <c r="A263" s="1"/>
    </row>
    <row r="264" spans="1:2" x14ac:dyDescent="0.2">
      <c r="A264" s="1"/>
    </row>
    <row r="265" spans="1:2" x14ac:dyDescent="0.2">
      <c r="A265" s="1"/>
    </row>
    <row r="266" spans="1:2" x14ac:dyDescent="0.2">
      <c r="A266" s="1">
        <v>12</v>
      </c>
      <c r="B266" t="s">
        <v>13</v>
      </c>
    </row>
    <row r="267" spans="1:2" x14ac:dyDescent="0.2">
      <c r="A267" s="1"/>
    </row>
    <row r="268" spans="1:2" x14ac:dyDescent="0.2">
      <c r="A268" s="1"/>
    </row>
    <row r="269" spans="1:2" x14ac:dyDescent="0.2">
      <c r="A269" s="1"/>
    </row>
    <row r="270" spans="1:2" x14ac:dyDescent="0.2">
      <c r="A270" s="1"/>
    </row>
    <row r="271" spans="1:2" x14ac:dyDescent="0.2">
      <c r="A271" s="1"/>
    </row>
    <row r="272" spans="1:2" x14ac:dyDescent="0.2">
      <c r="A272" s="1"/>
    </row>
    <row r="273" spans="1:1" x14ac:dyDescent="0.2">
      <c r="A273" s="1"/>
    </row>
    <row r="274" spans="1:1" x14ac:dyDescent="0.2">
      <c r="A274" s="1"/>
    </row>
    <row r="275" spans="1:1" x14ac:dyDescent="0.2">
      <c r="A275" s="1"/>
    </row>
    <row r="276" spans="1:1" x14ac:dyDescent="0.2">
      <c r="A276" s="1"/>
    </row>
    <row r="277" spans="1:1" x14ac:dyDescent="0.2">
      <c r="A277" s="1"/>
    </row>
    <row r="278" spans="1:1" x14ac:dyDescent="0.2">
      <c r="A278" s="1"/>
    </row>
    <row r="279" spans="1:1" x14ac:dyDescent="0.2">
      <c r="A279" s="1"/>
    </row>
    <row r="280" spans="1:1" x14ac:dyDescent="0.2">
      <c r="A280" s="1"/>
    </row>
    <row r="281" spans="1:1" x14ac:dyDescent="0.2">
      <c r="A281" s="1"/>
    </row>
    <row r="282" spans="1:1" x14ac:dyDescent="0.2">
      <c r="A282" s="1"/>
    </row>
    <row r="283" spans="1:1" x14ac:dyDescent="0.2">
      <c r="A283" s="1"/>
    </row>
    <row r="284" spans="1:1" x14ac:dyDescent="0.2">
      <c r="A284" s="1"/>
    </row>
    <row r="285" spans="1:1" x14ac:dyDescent="0.2">
      <c r="A285" s="1"/>
    </row>
    <row r="286" spans="1:1" x14ac:dyDescent="0.2">
      <c r="A286" s="1"/>
    </row>
    <row r="287" spans="1:1" x14ac:dyDescent="0.2">
      <c r="A287" s="1"/>
    </row>
    <row r="288" spans="1:1" x14ac:dyDescent="0.2">
      <c r="A288" s="1"/>
    </row>
    <row r="289" spans="1:2" x14ac:dyDescent="0.2">
      <c r="A289" s="1"/>
    </row>
    <row r="290" spans="1:2" x14ac:dyDescent="0.2">
      <c r="A290" s="1">
        <v>13</v>
      </c>
      <c r="B290" t="s">
        <v>14</v>
      </c>
    </row>
    <row r="291" spans="1:2" x14ac:dyDescent="0.2">
      <c r="A291" s="1"/>
      <c r="B291" s="1"/>
    </row>
    <row r="292" spans="1:2" x14ac:dyDescent="0.2">
      <c r="A292" s="1"/>
    </row>
    <row r="293" spans="1:2" x14ac:dyDescent="0.2">
      <c r="A293" s="1"/>
    </row>
    <row r="294" spans="1:2" x14ac:dyDescent="0.2">
      <c r="A294" s="1"/>
    </row>
    <row r="295" spans="1:2" x14ac:dyDescent="0.2">
      <c r="A295" s="1"/>
    </row>
    <row r="296" spans="1:2" x14ac:dyDescent="0.2">
      <c r="A296" s="1"/>
    </row>
    <row r="297" spans="1:2" x14ac:dyDescent="0.2">
      <c r="A297" s="1"/>
    </row>
    <row r="298" spans="1:2" x14ac:dyDescent="0.2">
      <c r="A298" s="1"/>
    </row>
    <row r="299" spans="1:2" x14ac:dyDescent="0.2">
      <c r="A299" s="1"/>
    </row>
    <row r="300" spans="1:2" x14ac:dyDescent="0.2">
      <c r="A300" s="1"/>
    </row>
    <row r="301" spans="1:2" x14ac:dyDescent="0.2">
      <c r="A301" s="1"/>
    </row>
    <row r="302" spans="1:2" x14ac:dyDescent="0.2">
      <c r="A302" s="1"/>
    </row>
    <row r="303" spans="1:2" x14ac:dyDescent="0.2">
      <c r="A303" s="1"/>
    </row>
    <row r="304" spans="1:2" x14ac:dyDescent="0.2">
      <c r="A304" s="1"/>
    </row>
    <row r="305" spans="1:1" x14ac:dyDescent="0.2">
      <c r="A305" s="1"/>
    </row>
    <row r="306" spans="1:1" x14ac:dyDescent="0.2">
      <c r="A306" s="1"/>
    </row>
    <row r="307" spans="1:1" x14ac:dyDescent="0.2">
      <c r="A307" s="1"/>
    </row>
    <row r="308" spans="1:1" x14ac:dyDescent="0.2">
      <c r="A308" s="1"/>
    </row>
    <row r="309" spans="1:1" x14ac:dyDescent="0.2">
      <c r="A309" s="1"/>
    </row>
    <row r="310" spans="1:1" x14ac:dyDescent="0.2">
      <c r="A310" s="1"/>
    </row>
    <row r="311" spans="1:1" x14ac:dyDescent="0.2">
      <c r="A311" s="1"/>
    </row>
    <row r="312" spans="1:1" x14ac:dyDescent="0.2">
      <c r="A312" s="1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Sheet1</vt:lpstr>
      <vt:lpstr>Sheet2</vt:lpstr>
      <vt:lpstr>Sheet3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Engineer3</dc:creator>
  <cp:lastModifiedBy>Matt Lees</cp:lastModifiedBy>
  <dcterms:created xsi:type="dcterms:W3CDTF">2019-03-25T23:26:51Z</dcterms:created>
  <dcterms:modified xsi:type="dcterms:W3CDTF">2020-02-24T23:22:00Z</dcterms:modified>
</cp:coreProperties>
</file>